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12345" tabRatio="688" activeTab="1"/>
  </bookViews>
  <sheets>
    <sheet name="Guide budgétaire" sheetId="1" r:id="rId1"/>
    <sheet name="Plan budgétaire d'un an " sheetId="2" r:id="rId2"/>
    <sheet name="Plan budgétaire d'ensemble" sheetId="3" r:id="rId3"/>
    <sheet name="Dette de l'étudiant" sheetId="4" r:id="rId4"/>
  </sheets>
  <definedNames/>
  <calcPr fullCalcOnLoad="1"/>
</workbook>
</file>

<file path=xl/sharedStrings.xml><?xml version="1.0" encoding="utf-8"?>
<sst xmlns="http://schemas.openxmlformats.org/spreadsheetml/2006/main" count="291" uniqueCount="291">
  <si>
    <r>
      <rPr>
        <i/>
        <sz val="10"/>
        <rFont val="Arial"/>
        <family val="2"/>
      </rPr>
      <t>Utilisez ce chiffrier pour vous aider à répartir votre argent entre vos frais de subsistance mensuels, une fois les frais universitaires (livres, droits de scolarité, etc.) budgétisés.</t>
    </r>
  </si>
  <si>
    <r>
      <rPr>
        <i/>
        <sz val="10"/>
        <rFont val="Arial"/>
        <family val="2"/>
      </rPr>
      <t xml:space="preserve">Cliquez sur chacune des ressources ou dépenses pour en savoir plus sur le type de financement auquel vous avez accès et sur le coût de la vie à Montréal.  </t>
    </r>
  </si>
  <si>
    <r>
      <rPr>
        <b/>
        <sz val="10"/>
        <rFont val="Arial"/>
        <family val="2"/>
      </rPr>
      <t>Ressources</t>
    </r>
  </si>
  <si>
    <r>
      <rPr>
        <sz val="10"/>
        <color indexed="15"/>
        <rFont val="Arial"/>
        <family val="2"/>
      </rPr>
      <t>Vous-même</t>
    </r>
  </si>
  <si>
    <r>
      <rPr>
        <sz val="10"/>
        <rFont val="Arial"/>
        <family val="2"/>
      </rPr>
      <t>___________________________________________________________________________</t>
    </r>
  </si>
  <si>
    <r>
      <rPr>
        <sz val="10"/>
        <color indexed="15"/>
        <rFont val="Arial"/>
        <family val="2"/>
      </rPr>
      <t>Votre famille</t>
    </r>
  </si>
  <si>
    <r>
      <rPr>
        <sz val="10"/>
        <rFont val="Arial"/>
        <family val="2"/>
      </rPr>
      <t>___________________________________________________________________________</t>
    </r>
  </si>
  <si>
    <r>
      <rPr>
        <sz val="10"/>
        <color indexed="15"/>
        <rFont val="Arial"/>
        <family val="2"/>
      </rPr>
      <t>Gouvernement</t>
    </r>
  </si>
  <si>
    <r>
      <rPr>
        <sz val="10"/>
        <rFont val="Arial"/>
        <family val="2"/>
      </rPr>
      <t>___________________________________________________________________________</t>
    </r>
  </si>
  <si>
    <r>
      <rPr>
        <sz val="10"/>
        <color indexed="15"/>
        <rFont val="Arial"/>
        <family val="2"/>
      </rPr>
      <t>Université</t>
    </r>
  </si>
  <si>
    <r>
      <rPr>
        <sz val="10"/>
        <rFont val="Arial"/>
        <family val="2"/>
      </rPr>
      <t>___________________________________________________________________________</t>
    </r>
  </si>
  <si>
    <r>
      <rPr>
        <sz val="10"/>
        <color indexed="15"/>
        <rFont val="Arial"/>
        <family val="2"/>
      </rPr>
      <t>Emploi</t>
    </r>
  </si>
  <si>
    <r>
      <rPr>
        <sz val="10"/>
        <rFont val="Arial"/>
        <family val="2"/>
      </rPr>
      <t>___________________________________________________________________________</t>
    </r>
  </si>
  <si>
    <r>
      <rPr>
        <sz val="10"/>
        <color indexed="15"/>
        <rFont val="Arial"/>
        <family val="2"/>
      </rPr>
      <t>Inst. financières</t>
    </r>
  </si>
  <si>
    <r>
      <rPr>
        <b/>
        <sz val="10"/>
        <rFont val="Arial"/>
        <family val="2"/>
      </rPr>
      <t>Ressources totales :</t>
    </r>
  </si>
  <si>
    <r>
      <rPr>
        <sz val="10"/>
        <rFont val="Arial"/>
        <family val="2"/>
      </rPr>
      <t>___________________________________________________________________________</t>
    </r>
  </si>
  <si>
    <r>
      <rPr>
        <sz val="11"/>
        <color indexed="8"/>
        <rFont val="Calibri"/>
        <family val="2"/>
      </rPr>
      <t xml:space="preserve"> </t>
    </r>
  </si>
  <si>
    <r>
      <rPr>
        <b/>
        <sz val="10"/>
        <rFont val="Arial"/>
        <family val="2"/>
      </rPr>
      <t>Ressources nettes :</t>
    </r>
  </si>
  <si>
    <r>
      <rPr>
        <b/>
        <sz val="8"/>
        <rFont val="Arial"/>
        <family val="2"/>
      </rPr>
      <t>GUIDE BUDGÉTAIRE</t>
    </r>
  </si>
  <si>
    <r>
      <rPr>
        <b/>
        <sz val="10"/>
        <rFont val="Arial"/>
        <family val="2"/>
      </rPr>
      <t>Objectifs financiers :</t>
    </r>
  </si>
  <si>
    <r>
      <rPr>
        <b/>
        <sz val="10"/>
        <rFont val="Arial"/>
        <family val="2"/>
      </rPr>
      <t>Dépenses</t>
    </r>
  </si>
  <si>
    <r>
      <rPr>
        <b/>
        <sz val="6"/>
        <rFont val="Arial"/>
        <family val="2"/>
      </rPr>
      <t>% du rev. net</t>
    </r>
  </si>
  <si>
    <r>
      <rPr>
        <b/>
        <sz val="6"/>
        <rFont val="Arial"/>
        <family val="2"/>
      </rPr>
      <t>Guide $</t>
    </r>
  </si>
  <si>
    <r>
      <rPr>
        <b/>
        <sz val="9"/>
        <rFont val="Arial"/>
        <family val="2"/>
      </rPr>
      <t>Réel $</t>
    </r>
  </si>
  <si>
    <r>
      <rPr>
        <b/>
        <sz val="9"/>
        <rFont val="Arial"/>
        <family val="2"/>
      </rPr>
      <t>Réel %</t>
    </r>
  </si>
  <si>
    <r>
      <rPr>
        <b/>
        <sz val="9"/>
        <rFont val="Arial"/>
        <family val="2"/>
      </rPr>
      <t>+ ou -</t>
    </r>
  </si>
  <si>
    <r>
      <rPr>
        <b/>
        <sz val="8"/>
        <rFont val="Arial"/>
        <family val="2"/>
      </rPr>
      <t>Révisé $</t>
    </r>
  </si>
  <si>
    <r>
      <rPr>
        <b/>
        <sz val="8"/>
        <rFont val="Arial"/>
        <family val="2"/>
      </rPr>
      <t>Révisé %</t>
    </r>
  </si>
  <si>
    <r>
      <rPr>
        <sz val="11"/>
        <color indexed="8"/>
        <rFont val="Calibri"/>
        <family val="2"/>
      </rPr>
      <t>Remarques</t>
    </r>
  </si>
  <si>
    <r>
      <rPr>
        <sz val="10"/>
        <color indexed="15"/>
        <rFont val="Arial"/>
        <family val="2"/>
      </rPr>
      <t>Intérêts de carte/marge de crédit</t>
    </r>
  </si>
  <si>
    <r>
      <rPr>
        <sz val="8"/>
        <rFont val="Arial"/>
        <family val="2"/>
      </rPr>
      <t>Total partiel</t>
    </r>
  </si>
  <si>
    <r>
      <rPr>
        <b/>
        <sz val="10"/>
        <rFont val="Arial"/>
        <family val="2"/>
      </rPr>
      <t>Frais de subsistance</t>
    </r>
  </si>
  <si>
    <r>
      <rPr>
        <sz val="10"/>
        <color indexed="15"/>
        <rFont val="Arial"/>
        <family val="2"/>
      </rPr>
      <t>Loyer</t>
    </r>
  </si>
  <si>
    <r>
      <rPr>
        <sz val="10"/>
        <color indexed="15"/>
        <rFont val="Arial"/>
        <family val="2"/>
      </rPr>
      <t>Électricité, chauffage</t>
    </r>
  </si>
  <si>
    <r>
      <rPr>
        <sz val="10"/>
        <color indexed="15"/>
        <rFont val="Arial"/>
        <family val="2"/>
      </rPr>
      <t xml:space="preserve">Transport  </t>
    </r>
  </si>
  <si>
    <r>
      <rPr>
        <sz val="8"/>
        <rFont val="Arial"/>
        <family val="2"/>
      </rPr>
      <t>Total partiel</t>
    </r>
  </si>
  <si>
    <r>
      <rPr>
        <b/>
        <sz val="10"/>
        <color indexed="15"/>
        <rFont val="Arial"/>
        <family val="2"/>
      </rPr>
      <t>Charges discrétionnaires</t>
    </r>
  </si>
  <si>
    <r>
      <rPr>
        <sz val="11"/>
        <color indexed="15"/>
        <rFont val="Calibri"/>
        <family val="2"/>
      </rPr>
      <t>Vêtements</t>
    </r>
  </si>
  <si>
    <r>
      <rPr>
        <sz val="10"/>
        <color indexed="15"/>
        <rFont val="Arial"/>
        <family val="2"/>
      </rPr>
      <t>Internet, câble</t>
    </r>
  </si>
  <si>
    <r>
      <rPr>
        <sz val="8"/>
        <rFont val="Arial"/>
        <family val="2"/>
      </rPr>
      <t>Total partiel</t>
    </r>
  </si>
  <si>
    <r>
      <rPr>
        <sz val="9"/>
        <rFont val="Arial"/>
        <family val="2"/>
      </rPr>
      <t>Total</t>
    </r>
  </si>
  <si>
    <r>
      <rPr>
        <b/>
        <sz val="10"/>
        <rFont val="Arial"/>
        <family val="2"/>
      </rPr>
      <t>Excédent (déficit)</t>
    </r>
  </si>
  <si>
    <r>
      <rPr>
        <sz val="18"/>
        <color indexed="8"/>
        <rFont val="Imprint MT Shadow"/>
        <family val="5"/>
      </rPr>
      <t xml:space="preserve"> Année :  </t>
    </r>
  </si>
  <si>
    <r>
      <rPr>
        <b/>
        <sz val="14"/>
        <color indexed="8"/>
        <rFont val="Calibri"/>
        <family val="2"/>
      </rPr>
      <t>Dépenses</t>
    </r>
  </si>
  <si>
    <r>
      <rPr>
        <b/>
        <sz val="16"/>
        <color indexed="8"/>
        <rFont val="Calibri"/>
        <family val="2"/>
      </rPr>
      <t xml:space="preserve">Planifiez vos dépenses et vos ressources pour une année universitaire. </t>
    </r>
  </si>
  <si>
    <r>
      <rPr>
        <sz val="12"/>
        <color indexed="8"/>
        <rFont val="Calibri"/>
        <family val="2"/>
      </rPr>
      <t xml:space="preserve"> a) Entrez les frais universitaires associés au nombre de trimestres où vous serez un étudiant à temps plein.  </t>
    </r>
  </si>
  <si>
    <r>
      <rPr>
        <sz val="12"/>
        <color indexed="8"/>
        <rFont val="Calibri"/>
        <family val="2"/>
      </rPr>
      <t xml:space="preserve"> b) Entrez vos frais de subsistance mensuel; vos dépenses globales pour un, deux ou trois trimestres seront alors calculées.</t>
    </r>
  </si>
  <si>
    <r>
      <rPr>
        <b/>
        <sz val="11"/>
        <color indexed="8"/>
        <rFont val="Calibri"/>
        <family val="2"/>
      </rPr>
      <t>GLOBAL</t>
    </r>
  </si>
  <si>
    <r>
      <rPr>
        <b/>
        <sz val="11"/>
        <color indexed="8"/>
        <rFont val="Calibri"/>
        <family val="2"/>
      </rPr>
      <t>Dépenses</t>
    </r>
  </si>
  <si>
    <r>
      <rPr>
        <b/>
        <sz val="11"/>
        <color indexed="8"/>
        <rFont val="Calibri"/>
        <family val="2"/>
      </rPr>
      <t>Notes</t>
    </r>
  </si>
  <si>
    <r>
      <rPr>
        <b/>
        <sz val="11"/>
        <color indexed="8"/>
        <rFont val="Calibri"/>
        <family val="2"/>
      </rPr>
      <t>Mensuel</t>
    </r>
  </si>
  <si>
    <r>
      <rPr>
        <b/>
        <sz val="11"/>
        <color indexed="8"/>
        <rFont val="Calibri"/>
        <family val="2"/>
      </rPr>
      <t>1 trimestre</t>
    </r>
  </si>
  <si>
    <r>
      <rPr>
        <b/>
        <sz val="11"/>
        <color indexed="8"/>
        <rFont val="Calibri"/>
        <family val="2"/>
      </rPr>
      <t>2 trimestres</t>
    </r>
  </si>
  <si>
    <r>
      <rPr>
        <b/>
        <sz val="11"/>
        <color indexed="8"/>
        <rFont val="Calibri"/>
        <family val="2"/>
      </rPr>
      <t>3 trimestres</t>
    </r>
  </si>
  <si>
    <r>
      <rPr>
        <b/>
        <sz val="11"/>
        <color indexed="8"/>
        <rFont val="Calibri"/>
        <family val="2"/>
      </rPr>
      <t>Frais universitaires</t>
    </r>
  </si>
  <si>
    <r>
      <rPr>
        <b/>
        <sz val="8"/>
        <color indexed="8"/>
        <rFont val="Calibri"/>
        <family val="2"/>
      </rPr>
      <t>(x 1 mois)</t>
    </r>
  </si>
  <si>
    <r>
      <rPr>
        <b/>
        <sz val="8"/>
        <color indexed="8"/>
        <rFont val="Calibri"/>
        <family val="2"/>
      </rPr>
      <t>(x 4 mois)</t>
    </r>
  </si>
  <si>
    <r>
      <rPr>
        <b/>
        <sz val="8"/>
        <color indexed="8"/>
        <rFont val="Calibri"/>
        <family val="2"/>
      </rPr>
      <t>(x 8 mois)</t>
    </r>
  </si>
  <si>
    <r>
      <rPr>
        <b/>
        <sz val="8"/>
        <color indexed="8"/>
        <rFont val="Calibri"/>
        <family val="2"/>
      </rPr>
      <t>(x 12 mois)</t>
    </r>
  </si>
  <si>
    <r>
      <rPr>
        <sz val="11"/>
        <color indexed="8"/>
        <rFont val="Calibri"/>
        <family val="2"/>
      </rPr>
      <t>Droits de scolarité</t>
    </r>
  </si>
  <si>
    <r>
      <rPr>
        <i/>
        <sz val="8"/>
        <color indexed="8"/>
        <rFont val="Calibri"/>
        <family val="2"/>
      </rPr>
      <t>facturés par trimestre avant le début des classes</t>
    </r>
  </si>
  <si>
    <r>
      <rPr>
        <sz val="11"/>
        <color indexed="8"/>
        <rFont val="Calibri"/>
        <family val="2"/>
      </rPr>
      <t>Livres et matériel</t>
    </r>
  </si>
  <si>
    <r>
      <rPr>
        <i/>
        <sz val="8"/>
        <color indexed="8"/>
        <rFont val="Calibri"/>
        <family val="2"/>
      </rPr>
      <t>additionnez tous vos reçus de la librairie ou d'autres magasins !</t>
    </r>
  </si>
  <si>
    <r>
      <rPr>
        <b/>
        <sz val="11"/>
        <color indexed="8"/>
        <rFont val="Calibri"/>
        <family val="2"/>
      </rPr>
      <t>Frais universitaires - Total</t>
    </r>
  </si>
  <si>
    <r>
      <rPr>
        <b/>
        <sz val="11"/>
        <color indexed="8"/>
        <rFont val="Calibri"/>
        <family val="2"/>
      </rPr>
      <t>Frais de subsistance</t>
    </r>
  </si>
  <si>
    <r>
      <rPr>
        <sz val="11"/>
        <color indexed="8"/>
        <rFont val="Calibri"/>
        <family val="2"/>
      </rPr>
      <t>Loyer</t>
    </r>
  </si>
  <si>
    <r>
      <rPr>
        <i/>
        <sz val="8"/>
        <color indexed="8"/>
        <rFont val="Calibri"/>
        <family val="2"/>
      </rPr>
      <t xml:space="preserve">avez-vous l'entière responsabilité du loyer ou la partagez-vous avec d'autres ? </t>
    </r>
  </si>
  <si>
    <r>
      <rPr>
        <sz val="11"/>
        <color indexed="8"/>
        <rFont val="Calibri"/>
        <family val="2"/>
      </rPr>
      <t>Électricité, chauffage</t>
    </r>
  </si>
  <si>
    <r>
      <rPr>
        <i/>
        <sz val="8"/>
        <color indexed="8"/>
        <rFont val="Calibri"/>
        <family val="2"/>
      </rPr>
      <t>n'inscrivez pas cette dépense si elle est comprise dans le loyer</t>
    </r>
  </si>
  <si>
    <r>
      <rPr>
        <sz val="11"/>
        <color indexed="8"/>
        <rFont val="Calibri"/>
        <family val="2"/>
      </rPr>
      <t>Alimentation</t>
    </r>
  </si>
  <si>
    <r>
      <rPr>
        <i/>
        <sz val="8"/>
        <color indexed="8"/>
        <rFont val="Calibri"/>
        <family val="2"/>
      </rPr>
      <t>en plus des épiceries, pensez aux frais de restaurant</t>
    </r>
  </si>
  <si>
    <r>
      <rPr>
        <sz val="11"/>
        <color indexed="8"/>
        <rFont val="Calibri"/>
        <family val="2"/>
      </rPr>
      <t>Vêtements</t>
    </r>
  </si>
  <si>
    <r>
      <rPr>
        <i/>
        <sz val="8"/>
        <color indexed="8"/>
        <rFont val="Calibri"/>
        <family val="2"/>
      </rPr>
      <t>pensez aux vêtements d'extérieur et aux achats spontanés</t>
    </r>
  </si>
  <si>
    <r>
      <rPr>
        <sz val="11"/>
        <color indexed="8"/>
        <rFont val="Calibri"/>
        <family val="2"/>
      </rPr>
      <t>Articles de toilette, buanderie</t>
    </r>
  </si>
  <si>
    <r>
      <rPr>
        <i/>
        <sz val="8"/>
        <color indexed="8"/>
        <rFont val="Calibri"/>
        <family val="2"/>
      </rPr>
      <t>pensez aux articles d'hygiène personnelle, aux frais de nettoyage</t>
    </r>
  </si>
  <si>
    <r>
      <rPr>
        <sz val="11"/>
        <color indexed="8"/>
        <rFont val="Calibri"/>
        <family val="2"/>
      </rPr>
      <t>Téléphone fixe, cellulaire</t>
    </r>
  </si>
  <si>
    <r>
      <rPr>
        <sz val="11"/>
        <color indexed="8"/>
        <rFont val="Calibri"/>
        <family val="2"/>
      </rPr>
      <t>Internet, câble</t>
    </r>
  </si>
  <si>
    <r>
      <rPr>
        <i/>
        <sz val="8"/>
        <color indexed="8"/>
        <rFont val="Calibri"/>
        <family val="2"/>
      </rPr>
      <t>tentez de trouver des aubaines; en avez-vous vraiment besoin ?</t>
    </r>
  </si>
  <si>
    <r>
      <rPr>
        <sz val="11"/>
        <color indexed="8"/>
        <rFont val="Calibri"/>
        <family val="2"/>
      </rPr>
      <t>Transport</t>
    </r>
  </si>
  <si>
    <r>
      <rPr>
        <i/>
        <sz val="8"/>
        <color indexed="8"/>
        <rFont val="Calibri"/>
        <family val="2"/>
      </rPr>
      <t>l'abonnement au transport en commun est déductible; voiture et essence coûtent cher</t>
    </r>
  </si>
  <si>
    <r>
      <rPr>
        <sz val="11"/>
        <color indexed="8"/>
        <rFont val="Calibri"/>
        <family val="2"/>
      </rPr>
      <t>Divertissements</t>
    </r>
  </si>
  <si>
    <r>
      <rPr>
        <i/>
        <sz val="8"/>
        <color indexed="8"/>
        <rFont val="Calibri"/>
        <family val="2"/>
      </rPr>
      <t>pensez à ce que vous souhaitez faire et à ce que vous pouvez vous offrir</t>
    </r>
  </si>
  <si>
    <r>
      <rPr>
        <sz val="11"/>
        <color indexed="8"/>
        <rFont val="Calibri"/>
        <family val="2"/>
      </rPr>
      <t>Assurances</t>
    </r>
  </si>
  <si>
    <r>
      <rPr>
        <i/>
        <sz val="8"/>
        <color indexed="8"/>
        <rFont val="Calibri"/>
        <family val="2"/>
      </rPr>
      <t>souhaitez-vous avoir une assurance locataire ou une assurance maladie supplémentaire ?</t>
    </r>
  </si>
  <si>
    <r>
      <rPr>
        <sz val="11"/>
        <color indexed="8"/>
        <rFont val="Calibri"/>
        <family val="2"/>
      </rPr>
      <t>Autres dépenses (spécifier) :</t>
    </r>
  </si>
  <si>
    <r>
      <rPr>
        <b/>
        <sz val="11"/>
        <color indexed="8"/>
        <rFont val="Calibri"/>
        <family val="2"/>
      </rPr>
      <t>Frais de subsistance - Total</t>
    </r>
  </si>
  <si>
    <r>
      <rPr>
        <b/>
        <sz val="11"/>
        <color indexed="8"/>
        <rFont val="Calibri"/>
        <family val="2"/>
      </rPr>
      <t>Dépenses - Total</t>
    </r>
  </si>
  <si>
    <r>
      <rPr>
        <sz val="12"/>
        <color indexed="8"/>
        <rFont val="Calibri"/>
        <family val="2"/>
      </rPr>
      <t>Passez à la page -&gt;</t>
    </r>
  </si>
  <si>
    <r>
      <rPr>
        <b/>
        <sz val="14"/>
        <color indexed="8"/>
        <rFont val="Calibri"/>
        <family val="2"/>
      </rPr>
      <t>Ressources</t>
    </r>
  </si>
  <si>
    <r>
      <rPr>
        <sz val="12"/>
        <color indexed="8"/>
        <rFont val="Calibri"/>
        <family val="2"/>
      </rPr>
      <t xml:space="preserve"> b) Si vous avez un revenu mensuel, entrez ce montant dans la colonne « mensuel » afin que les montants par trimestre soient calculés.</t>
    </r>
  </si>
  <si>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</si>
  <si>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GLOBAL</t>
    </r>
  </si>
  <si>
    <r>
      <rPr>
        <b/>
        <sz val="11"/>
        <color indexed="8"/>
        <rFont val="Calibri"/>
        <family val="2"/>
      </rPr>
      <t>Ressources</t>
    </r>
  </si>
  <si>
    <r>
      <rPr>
        <b/>
        <sz val="11"/>
        <color indexed="8"/>
        <rFont val="Calibri"/>
        <family val="2"/>
      </rPr>
      <t>Notes</t>
    </r>
  </si>
  <si>
    <r>
      <rPr>
        <b/>
        <sz val="11"/>
        <color indexed="8"/>
        <rFont val="Calibri"/>
        <family val="2"/>
      </rPr>
      <t>Mensuel</t>
    </r>
  </si>
  <si>
    <r>
      <rPr>
        <b/>
        <sz val="11"/>
        <color indexed="8"/>
        <rFont val="Calibri"/>
        <family val="2"/>
      </rPr>
      <t>1 trimestre</t>
    </r>
  </si>
  <si>
    <r>
      <rPr>
        <b/>
        <sz val="11"/>
        <color indexed="8"/>
        <rFont val="Calibri"/>
        <family val="2"/>
      </rPr>
      <t>2 trimestres</t>
    </r>
  </si>
  <si>
    <r>
      <rPr>
        <b/>
        <sz val="11"/>
        <color indexed="8"/>
        <rFont val="Calibri"/>
        <family val="2"/>
      </rPr>
      <t>3 trimestres</t>
    </r>
  </si>
  <si>
    <r>
      <rPr>
        <b/>
        <sz val="8"/>
        <color indexed="8"/>
        <rFont val="Calibri"/>
        <family val="2"/>
      </rPr>
      <t>(x 1 mois)</t>
    </r>
  </si>
  <si>
    <r>
      <rPr>
        <b/>
        <sz val="8"/>
        <color indexed="8"/>
        <rFont val="Calibri"/>
        <family val="2"/>
      </rPr>
      <t>(x 4 mois)</t>
    </r>
  </si>
  <si>
    <r>
      <rPr>
        <b/>
        <sz val="8"/>
        <color indexed="8"/>
        <rFont val="Calibri"/>
        <family val="2"/>
      </rPr>
      <t>(x 8 mois)</t>
    </r>
  </si>
  <si>
    <r>
      <rPr>
        <b/>
        <sz val="8"/>
        <color indexed="8"/>
        <rFont val="Calibri"/>
        <family val="2"/>
      </rPr>
      <t>(x 12 mois)</t>
    </r>
  </si>
  <si>
    <r>
      <rPr>
        <sz val="11"/>
        <color indexed="8"/>
        <rFont val="Calibri"/>
        <family val="2"/>
      </rPr>
      <t>Parents</t>
    </r>
  </si>
  <si>
    <r>
      <rPr>
        <i/>
        <sz val="8"/>
        <color indexed="8"/>
        <rFont val="Calibri"/>
        <family val="2"/>
      </rPr>
      <t>montant (global) pour les droits de scolarité ou comme allocation mensuelle</t>
    </r>
  </si>
  <si>
    <r>
      <rPr>
        <sz val="11"/>
        <color indexed="8"/>
        <rFont val="Calibri"/>
        <family val="2"/>
      </rPr>
      <t>Parents n'ayant pas la garde</t>
    </r>
  </si>
  <si>
    <r>
      <rPr>
        <i/>
        <sz val="8"/>
        <color indexed="8"/>
        <rFont val="Calibri"/>
        <family val="2"/>
      </rPr>
      <t>montant (global) pour les droits de scolarité ou comme allocation mensuelle</t>
    </r>
  </si>
  <si>
    <r>
      <rPr>
        <sz val="11"/>
        <color indexed="8"/>
        <rFont val="Calibri"/>
        <family val="2"/>
      </rPr>
      <t>Parenté</t>
    </r>
  </si>
  <si>
    <r>
      <rPr>
        <i/>
        <sz val="8"/>
        <color indexed="8"/>
        <rFont val="Calibri"/>
        <family val="2"/>
      </rPr>
      <t>montant (global) pour les droits de scolarité ou comme allocation mensuelle</t>
    </r>
  </si>
  <si>
    <r>
      <rPr>
        <sz val="11"/>
        <color indexed="8"/>
        <rFont val="Calibri"/>
        <family val="2"/>
      </rPr>
      <t>Fonds fiduciaire, obligations, REEE</t>
    </r>
  </si>
  <si>
    <r>
      <rPr>
        <i/>
        <sz val="8"/>
        <color indexed="8"/>
        <rFont val="Calibri"/>
        <family val="2"/>
      </rPr>
      <t>montant (global) pour les droits de scolarité ou comme allocation mensuelle</t>
    </r>
  </si>
  <si>
    <r>
      <rPr>
        <sz val="11"/>
        <color indexed="8"/>
        <rFont val="Calibri"/>
        <family val="2"/>
      </rPr>
      <t>Prêt des gouvernements (fédéral, provincial)</t>
    </r>
  </si>
  <si>
    <r>
      <rPr>
        <i/>
        <sz val="8"/>
        <color indexed="8"/>
        <rFont val="Calibri"/>
        <family val="2"/>
      </rPr>
      <t>montant prévu ou estimé pour la période budgétaire</t>
    </r>
  </si>
  <si>
    <r>
      <rPr>
        <sz val="11"/>
        <color indexed="8"/>
        <rFont val="Calibri"/>
        <family val="2"/>
      </rPr>
      <t>Bourses et subsides du gouvernement provincial</t>
    </r>
  </si>
  <si>
    <r>
      <rPr>
        <i/>
        <sz val="8"/>
        <color indexed="8"/>
        <rFont val="Calibri"/>
        <family val="2"/>
      </rPr>
      <t>montant prévu ou estimé pour la période budgétaire</t>
    </r>
  </si>
  <si>
    <r>
      <rPr>
        <sz val="11"/>
        <color indexed="8"/>
        <rFont val="Calibri"/>
        <family val="2"/>
      </rPr>
      <t>Allocations gouvernementales</t>
    </r>
  </si>
  <si>
    <r>
      <rPr>
        <i/>
        <sz val="8"/>
        <color indexed="8"/>
        <rFont val="Calibri"/>
        <family val="2"/>
      </rPr>
      <t>indemnité CSST, alloc. familiale, aide sociale, rente d'orphelin, etc.</t>
    </r>
  </si>
  <si>
    <r>
      <rPr>
        <sz val="11"/>
        <color indexed="8"/>
        <rFont val="Calibri"/>
        <family val="2"/>
      </rPr>
      <t>Remboursement de taxes prévu</t>
    </r>
  </si>
  <si>
    <r>
      <rPr>
        <i/>
        <sz val="8"/>
        <color indexed="8"/>
        <rFont val="Calibri"/>
        <family val="2"/>
      </rPr>
      <t>remboursement de TPS/TVP des gouvernements (fédéral et provincial)</t>
    </r>
  </si>
  <si>
    <r>
      <rPr>
        <sz val="11"/>
        <color indexed="8"/>
        <rFont val="Calibri"/>
        <family val="2"/>
      </rPr>
      <t>Travail-études, emploi à t. partiel</t>
    </r>
  </si>
  <si>
    <r>
      <rPr>
        <i/>
        <sz val="8"/>
        <color indexed="8"/>
        <rFont val="Calibri"/>
        <family val="2"/>
      </rPr>
      <t>salaire net mensuel</t>
    </r>
  </si>
  <si>
    <r>
      <rPr>
        <sz val="11"/>
        <color indexed="8"/>
        <rFont val="Calibri"/>
        <family val="2"/>
      </rPr>
      <t>Adjoint à l'enseignement, assistant de recherche</t>
    </r>
  </si>
  <si>
    <r>
      <rPr>
        <i/>
        <sz val="8"/>
        <color indexed="8"/>
        <rFont val="Calibri"/>
        <family val="2"/>
      </rPr>
      <t>salaire net mensuel</t>
    </r>
  </si>
  <si>
    <r>
      <rPr>
        <sz val="11"/>
        <color indexed="8"/>
        <rFont val="Calibri"/>
        <family val="2"/>
      </rPr>
      <t>Prix et bourses</t>
    </r>
  </si>
  <si>
    <r>
      <rPr>
        <i/>
        <sz val="8"/>
        <color indexed="8"/>
        <rFont val="Calibri"/>
        <family val="2"/>
      </rPr>
      <t xml:space="preserve">bourses d'études ou de recherche (somme forfaitaire habituellement)  </t>
    </r>
  </si>
  <si>
    <r>
      <rPr>
        <sz val="11"/>
        <color indexed="8"/>
        <rFont val="Calibri"/>
        <family val="2"/>
      </rPr>
      <t>Économies antérieures</t>
    </r>
  </si>
  <si>
    <r>
      <rPr>
        <i/>
        <sz val="8"/>
        <color indexed="8"/>
        <rFont val="Calibri"/>
        <family val="2"/>
      </rPr>
      <t>montant épargné disponible pour un retrait (liquidité, placements)</t>
    </r>
  </si>
  <si>
    <r>
      <rPr>
        <sz val="11"/>
        <color indexed="8"/>
        <rFont val="Calibri"/>
        <family val="2"/>
      </rPr>
      <t>Économies d'été</t>
    </r>
  </si>
  <si>
    <r>
      <rPr>
        <i/>
        <sz val="8"/>
        <color indexed="8"/>
        <rFont val="Calibri"/>
        <family val="2"/>
      </rPr>
      <t xml:space="preserve">seulement le montant épargné; omettre les frais de subsistance de l'été  </t>
    </r>
  </si>
  <si>
    <r>
      <rPr>
        <sz val="11"/>
        <color indexed="8"/>
        <rFont val="Calibri"/>
        <family val="2"/>
      </rPr>
      <t>Marge de crédit bancaire</t>
    </r>
  </si>
  <si>
    <r>
      <rPr>
        <i/>
        <sz val="8"/>
        <color indexed="8"/>
        <rFont val="Calibri"/>
        <family val="2"/>
      </rPr>
      <t>montant forfaitaire qui sera emprunté de la marge de crédit</t>
    </r>
  </si>
  <si>
    <r>
      <rPr>
        <sz val="11"/>
        <color indexed="8"/>
        <rFont val="Calibri"/>
        <family val="2"/>
      </rPr>
      <t>Autres ressources (spécifier) :</t>
    </r>
  </si>
  <si>
    <r>
      <rPr>
        <i/>
        <sz val="8"/>
        <color indexed="8"/>
        <rFont val="Calibri"/>
        <family val="2"/>
      </rPr>
      <t xml:space="preserve">remboursement d'impôt, don de la famille, revenu forfaitaire gagné </t>
    </r>
  </si>
  <si>
    <r>
      <rPr>
        <b/>
        <sz val="11"/>
        <color indexed="8"/>
        <rFont val="Calibri"/>
        <family val="2"/>
      </rPr>
      <t xml:space="preserve">Total </t>
    </r>
  </si>
  <si>
    <r>
      <rPr>
        <b/>
        <sz val="14"/>
        <color indexed="8"/>
        <rFont val="Calibri"/>
        <family val="2"/>
      </rPr>
      <t>Déficit (excédent) total</t>
    </r>
  </si>
  <si>
    <r>
      <rPr>
        <sz val="18"/>
        <color indexed="8"/>
        <rFont val="Imprint MT Shadow"/>
        <family val="5"/>
      </rPr>
      <t xml:space="preserve"> Années 20__-20__  </t>
    </r>
  </si>
  <si>
    <r>
      <rPr>
        <b/>
        <sz val="14"/>
        <color indexed="8"/>
        <rFont val="Calibri"/>
        <family val="2"/>
      </rPr>
      <t>Dépenses</t>
    </r>
  </si>
  <si>
    <r>
      <rPr>
        <b/>
        <sz val="16"/>
        <color indexed="8"/>
        <rFont val="Calibri"/>
        <family val="2"/>
      </rPr>
      <t xml:space="preserve">Planifiez vos ressources et vos dépenses pour la durée de votre programme d'études à McGill. </t>
    </r>
  </si>
  <si>
    <r>
      <rPr>
        <sz val="12"/>
        <color indexed="8"/>
        <rFont val="Calibri"/>
        <family val="2"/>
      </rPr>
      <t xml:space="preserve"> a) Entrez les frais universitaires d'une année; les dépenses pour votre programme d'études de deux, trois, quatre ou cinq ans seront alors calculées.  </t>
    </r>
  </si>
  <si>
    <r>
      <rPr>
        <sz val="12"/>
        <color indexed="8"/>
        <rFont val="Calibri"/>
        <family val="2"/>
      </rPr>
      <t xml:space="preserve"> b) Entrez les frais de subsistance d'une année; vos frais de subsistance de deux, trois, quatre ou cinq années seront alors calculées.</t>
    </r>
  </si>
  <si>
    <r>
      <rPr>
        <b/>
        <sz val="11"/>
        <color indexed="8"/>
        <rFont val="Calibri"/>
        <family val="2"/>
      </rPr>
      <t>ANNUEL</t>
    </r>
  </si>
  <si>
    <r>
      <rPr>
        <sz val="11"/>
        <color indexed="8"/>
        <rFont val="Calibri"/>
        <family val="2"/>
      </rPr>
      <t>GLOBAL</t>
    </r>
  </si>
  <si>
    <r>
      <rPr>
        <b/>
        <sz val="11"/>
        <color indexed="8"/>
        <rFont val="Calibri"/>
        <family val="2"/>
      </rPr>
      <t>Dépenses</t>
    </r>
  </si>
  <si>
    <r>
      <rPr>
        <b/>
        <sz val="11"/>
        <color indexed="8"/>
        <rFont val="Calibri"/>
        <family val="2"/>
      </rPr>
      <t>Notes</t>
    </r>
  </si>
  <si>
    <r>
      <rPr>
        <b/>
        <sz val="11"/>
        <color indexed="8"/>
        <rFont val="Calibri"/>
        <family val="2"/>
      </rPr>
      <t>Un an</t>
    </r>
  </si>
  <si>
    <r>
      <rPr>
        <b/>
        <sz val="11"/>
        <color indexed="8"/>
        <rFont val="Calibri"/>
        <family val="2"/>
      </rPr>
      <t>Deux ans</t>
    </r>
  </si>
  <si>
    <r>
      <rPr>
        <b/>
        <sz val="11"/>
        <color indexed="8"/>
        <rFont val="Calibri"/>
        <family val="2"/>
      </rPr>
      <t>Trois ans</t>
    </r>
  </si>
  <si>
    <r>
      <rPr>
        <b/>
        <sz val="11"/>
        <color indexed="8"/>
        <rFont val="Calibri"/>
        <family val="2"/>
      </rPr>
      <t>Quatre ans</t>
    </r>
  </si>
  <si>
    <r>
      <rPr>
        <b/>
        <sz val="11"/>
        <color indexed="8"/>
        <rFont val="Calibri"/>
        <family val="2"/>
      </rPr>
      <t>Cinq ans</t>
    </r>
  </si>
  <si>
    <r>
      <rPr>
        <b/>
        <sz val="11"/>
        <color indexed="8"/>
        <rFont val="Calibri"/>
        <family val="2"/>
      </rPr>
      <t>Remarques</t>
    </r>
  </si>
  <si>
    <r>
      <rPr>
        <b/>
        <sz val="11"/>
        <color indexed="8"/>
        <rFont val="Calibri"/>
        <family val="2"/>
      </rPr>
      <t>Frais universitaires</t>
    </r>
  </si>
  <si>
    <r>
      <rPr>
        <b/>
        <sz val="8"/>
        <color indexed="10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</si>
  <si>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</si>
  <si>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</si>
  <si>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</si>
  <si>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Droits de scolarité</t>
    </r>
  </si>
  <si>
    <r>
      <rPr>
        <i/>
        <sz val="8"/>
        <color indexed="8"/>
        <rFont val="Calibri"/>
        <family val="2"/>
      </rPr>
      <t>entrez vos droits de scolarité annuels pour calculer les coûts sur 2, 3, 4 ou 5 ans</t>
    </r>
  </si>
  <si>
    <r>
      <rPr>
        <sz val="11"/>
        <color indexed="8"/>
        <rFont val="Calibri"/>
        <family val="2"/>
      </rPr>
      <t>Livres et matériel</t>
    </r>
  </si>
  <si>
    <r>
      <rPr>
        <i/>
        <sz val="8"/>
        <color indexed="8"/>
        <rFont val="Calibri"/>
        <family val="2"/>
      </rPr>
      <t>entrez votre estimation du coût des livres et du matériel pour une année</t>
    </r>
  </si>
  <si>
    <r>
      <rPr>
        <b/>
        <sz val="11"/>
        <color indexed="8"/>
        <rFont val="Calibri"/>
        <family val="2"/>
      </rPr>
      <t>Frais universitaires - Total</t>
    </r>
  </si>
  <si>
    <r>
      <rPr>
        <b/>
        <sz val="11"/>
        <color indexed="8"/>
        <rFont val="Calibri"/>
        <family val="2"/>
      </rPr>
      <t>Frais de subsistance</t>
    </r>
  </si>
  <si>
    <r>
      <rPr>
        <sz val="11"/>
        <color indexed="8"/>
        <rFont val="Calibri"/>
        <family val="2"/>
      </rPr>
      <t>Loyer</t>
    </r>
  </si>
  <si>
    <r>
      <rPr>
        <i/>
        <sz val="8"/>
        <color indexed="8"/>
        <rFont val="Calibri"/>
        <family val="2"/>
      </rPr>
      <t xml:space="preserve">avez-vous l'entière responsabilité du loyer ou la partagez-vous avec d'autres ? </t>
    </r>
  </si>
  <si>
    <r>
      <rPr>
        <sz val="11"/>
        <color indexed="8"/>
        <rFont val="Calibri"/>
        <family val="2"/>
      </rPr>
      <t>Électricité, chauffage</t>
    </r>
  </si>
  <si>
    <r>
      <rPr>
        <i/>
        <sz val="8"/>
        <color indexed="8"/>
        <rFont val="Calibri"/>
        <family val="2"/>
      </rPr>
      <t xml:space="preserve">n'inscrivez pas cette dépense si elle est comprise dans le loyer  </t>
    </r>
  </si>
  <si>
    <r>
      <rPr>
        <sz val="11"/>
        <color indexed="8"/>
        <rFont val="Calibri"/>
        <family val="2"/>
      </rPr>
      <t>Alimentation</t>
    </r>
  </si>
  <si>
    <r>
      <rPr>
        <i/>
        <sz val="8"/>
        <color indexed="8"/>
        <rFont val="Calibri"/>
        <family val="2"/>
      </rPr>
      <t>en plus des épiceries, pensez aux frais de restaurant</t>
    </r>
  </si>
  <si>
    <r>
      <rPr>
        <sz val="11"/>
        <color indexed="8"/>
        <rFont val="Calibri"/>
        <family val="2"/>
      </rPr>
      <t>Vêtements</t>
    </r>
  </si>
  <si>
    <r>
      <rPr>
        <i/>
        <sz val="8"/>
        <color indexed="8"/>
        <rFont val="Calibri"/>
        <family val="2"/>
      </rPr>
      <t>pensez aux vêtements d'extérieur et aux achats spontanés</t>
    </r>
  </si>
  <si>
    <r>
      <rPr>
        <sz val="11"/>
        <color indexed="8"/>
        <rFont val="Calibri"/>
        <family val="2"/>
      </rPr>
      <t>Articles de toilette, buanderie</t>
    </r>
  </si>
  <si>
    <r>
      <rPr>
        <i/>
        <sz val="8"/>
        <color indexed="8"/>
        <rFont val="Calibri"/>
        <family val="2"/>
      </rPr>
      <t>pensez aux articles d'hygiène personnelle, aux frais de nettoyage</t>
    </r>
  </si>
  <si>
    <r>
      <rPr>
        <sz val="11"/>
        <color indexed="8"/>
        <rFont val="Calibri"/>
        <family val="2"/>
      </rPr>
      <t>Téléphone fixe, cellulaire</t>
    </r>
  </si>
  <si>
    <r>
      <rPr>
        <i/>
        <sz val="8"/>
        <color indexed="8"/>
        <rFont val="Calibri"/>
        <family val="2"/>
      </rPr>
      <t>les lignes terrestres sont moins nécessaires, mais pensez à vos frais de cellulaire</t>
    </r>
  </si>
  <si>
    <r>
      <rPr>
        <sz val="11"/>
        <color indexed="8"/>
        <rFont val="Calibri"/>
        <family val="2"/>
      </rPr>
      <t>Internet, câble</t>
    </r>
  </si>
  <si>
    <r>
      <rPr>
        <i/>
        <sz val="8"/>
        <color indexed="8"/>
        <rFont val="Calibri"/>
        <family val="2"/>
      </rPr>
      <t>tentez de trouver des aubaines; en avez-vous vraiment besoin ?</t>
    </r>
  </si>
  <si>
    <r>
      <rPr>
        <sz val="11"/>
        <color indexed="8"/>
        <rFont val="Calibri"/>
        <family val="2"/>
      </rPr>
      <t>Transport</t>
    </r>
  </si>
  <si>
    <r>
      <rPr>
        <i/>
        <sz val="8"/>
        <color indexed="8"/>
        <rFont val="Calibri"/>
        <family val="2"/>
      </rPr>
      <t>l'abonnement au transport en commun est déductible; voiture et essence coûtent cher</t>
    </r>
  </si>
  <si>
    <r>
      <rPr>
        <sz val="11"/>
        <color indexed="8"/>
        <rFont val="Calibri"/>
        <family val="2"/>
      </rPr>
      <t>Divertissements</t>
    </r>
  </si>
  <si>
    <r>
      <rPr>
        <i/>
        <sz val="8"/>
        <color indexed="8"/>
        <rFont val="Calibri"/>
        <family val="2"/>
      </rPr>
      <t>pensez à ce qui vous fait plaisir et à ce que vous pouvez vous offrir</t>
    </r>
  </si>
  <si>
    <r>
      <rPr>
        <sz val="11"/>
        <color indexed="8"/>
        <rFont val="Calibri"/>
        <family val="2"/>
      </rPr>
      <t>Assurances</t>
    </r>
  </si>
  <si>
    <r>
      <rPr>
        <i/>
        <sz val="8"/>
        <color indexed="8"/>
        <rFont val="Calibri"/>
        <family val="2"/>
      </rPr>
      <t>souhaitez-vous avoir une assurance locataire ou une assurance maladie supplémentaire ?</t>
    </r>
  </si>
  <si>
    <r>
      <rPr>
        <sz val="11"/>
        <color indexed="8"/>
        <rFont val="Calibri"/>
        <family val="2"/>
      </rPr>
      <t>Autres dépenses (spécifier) :</t>
    </r>
  </si>
  <si>
    <r>
      <rPr>
        <i/>
        <sz val="8"/>
        <color indexed="8"/>
        <rFont val="Calibri"/>
        <family val="2"/>
      </rPr>
      <t>par exemple, frais de déplacement, frais médicaux, réserve en cas d'urgence</t>
    </r>
  </si>
  <si>
    <r>
      <rPr>
        <b/>
        <sz val="11"/>
        <color indexed="8"/>
        <rFont val="Calibri"/>
        <family val="2"/>
      </rPr>
      <t>Frais de subsistance - Total</t>
    </r>
  </si>
  <si>
    <r>
      <rPr>
        <b/>
        <sz val="11"/>
        <color indexed="8"/>
        <rFont val="Calibri"/>
        <family val="2"/>
      </rPr>
      <t>Dépenses - Total</t>
    </r>
  </si>
  <si>
    <r>
      <rPr>
        <sz val="12"/>
        <color indexed="8"/>
        <rFont val="Calibri"/>
        <family val="2"/>
      </rPr>
      <t>Passez à la page -&gt;</t>
    </r>
  </si>
  <si>
    <r>
      <rPr>
        <b/>
        <sz val="14"/>
        <color indexed="8"/>
        <rFont val="Calibri"/>
        <family val="2"/>
      </rPr>
      <t>Ressources</t>
    </r>
  </si>
  <si>
    <r>
      <rPr>
        <sz val="12"/>
        <color indexed="8"/>
        <rFont val="Calibri"/>
        <family val="2"/>
      </rPr>
      <t xml:space="preserve"> a) Entrez les montants que vous pensez recevoir chaque année pendant vos études.</t>
    </r>
  </si>
  <si>
    <r>
      <rPr>
        <sz val="12"/>
        <color indexed="8"/>
        <rFont val="Calibri"/>
        <family val="2"/>
      </rPr>
      <t xml:space="preserve"> b) Le montant global attaché à chaque ressource financière se trouve dans la colonne la plus à droite. En bas du tableau, se trouve l'excédent (déficit) après un, deux, trois, quatre et cinq ans. </t>
    </r>
  </si>
  <si>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</si>
  <si>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</si>
  <si>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Ressources</t>
    </r>
  </si>
  <si>
    <r>
      <rPr>
        <b/>
        <sz val="11"/>
        <color indexed="8"/>
        <rFont val="Calibri"/>
        <family val="2"/>
      </rPr>
      <t>Notes</t>
    </r>
  </si>
  <si>
    <r>
      <rPr>
        <b/>
        <sz val="11"/>
        <color indexed="8"/>
        <rFont val="Calibri"/>
        <family val="2"/>
      </rPr>
      <t>U0</t>
    </r>
  </si>
  <si>
    <r>
      <rPr>
        <b/>
        <sz val="11"/>
        <color indexed="8"/>
        <rFont val="Calibri"/>
        <family val="2"/>
      </rPr>
      <t>U1</t>
    </r>
  </si>
  <si>
    <r>
      <rPr>
        <b/>
        <sz val="11"/>
        <color indexed="8"/>
        <rFont val="Calibri"/>
        <family val="2"/>
      </rPr>
      <t>U2</t>
    </r>
  </si>
  <si>
    <r>
      <rPr>
        <b/>
        <sz val="11"/>
        <color indexed="8"/>
        <rFont val="Calibri"/>
        <family val="2"/>
      </rPr>
      <t>U3</t>
    </r>
  </si>
  <si>
    <r>
      <rPr>
        <b/>
        <sz val="11"/>
        <color indexed="8"/>
        <rFont val="Calibri"/>
        <family val="2"/>
      </rPr>
      <t>U4</t>
    </r>
  </si>
  <si>
    <r>
      <rPr>
        <b/>
        <sz val="11"/>
        <color indexed="8"/>
        <rFont val="Calibri"/>
        <family val="2"/>
      </rPr>
      <t>Global</t>
    </r>
  </si>
  <si>
    <r>
      <rPr>
        <b/>
        <sz val="8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</si>
  <si>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Parents</t>
    </r>
  </si>
  <si>
    <r>
      <rPr>
        <i/>
        <sz val="8"/>
        <color indexed="8"/>
        <rFont val="Calibri"/>
        <family val="2"/>
      </rPr>
      <t>montant annuel pour les droits de scolarité ou comme allocation mensuelle</t>
    </r>
  </si>
  <si>
    <r>
      <rPr>
        <sz val="11"/>
        <color indexed="8"/>
        <rFont val="Calibri"/>
        <family val="2"/>
      </rPr>
      <t>Parents n'ayant pas la garde</t>
    </r>
  </si>
  <si>
    <r>
      <rPr>
        <i/>
        <sz val="8"/>
        <color indexed="8"/>
        <rFont val="Calibri"/>
        <family val="2"/>
      </rPr>
      <t>montant annuel pour les droits de scolarité ou comme allocation mensuelle</t>
    </r>
  </si>
  <si>
    <r>
      <rPr>
        <sz val="11"/>
        <color indexed="8"/>
        <rFont val="Calibri"/>
        <family val="2"/>
      </rPr>
      <t>Parenté</t>
    </r>
  </si>
  <si>
    <r>
      <rPr>
        <i/>
        <sz val="8"/>
        <color indexed="8"/>
        <rFont val="Calibri"/>
        <family val="2"/>
      </rPr>
      <t>montant annuel pour les droits de scolarité ou comme allocation mensuelle</t>
    </r>
  </si>
  <si>
    <r>
      <rPr>
        <sz val="11"/>
        <color indexed="8"/>
        <rFont val="Calibri"/>
        <family val="2"/>
      </rPr>
      <t>Fonds fiduciaire, oblig., REEE</t>
    </r>
  </si>
  <si>
    <r>
      <rPr>
        <i/>
        <sz val="8"/>
        <color indexed="8"/>
        <rFont val="Calibri"/>
        <family val="2"/>
      </rPr>
      <t>montant annuel pour les droits de scolarité ou comme allocation mensuelle</t>
    </r>
  </si>
  <si>
    <r>
      <rPr>
        <sz val="11"/>
        <color indexed="8"/>
        <rFont val="Calibri"/>
        <family val="2"/>
      </rPr>
      <t>Prêts gouv. féd. et prov.</t>
    </r>
  </si>
  <si>
    <r>
      <rPr>
        <i/>
        <sz val="8"/>
        <color indexed="8"/>
        <rFont val="Calibri"/>
        <family val="2"/>
      </rPr>
      <t>montant prévu ou estimé pour chacune des années</t>
    </r>
  </si>
  <si>
    <r>
      <rPr>
        <sz val="11"/>
        <color indexed="8"/>
        <rFont val="Calibri"/>
        <family val="2"/>
      </rPr>
      <t>Bourses, subsides gouv. prov.</t>
    </r>
  </si>
  <si>
    <r>
      <rPr>
        <i/>
        <sz val="8"/>
        <color indexed="8"/>
        <rFont val="Calibri"/>
        <family val="2"/>
      </rPr>
      <t>montant prévu ou estimé pour chacune des années</t>
    </r>
  </si>
  <si>
    <r>
      <rPr>
        <sz val="11"/>
        <color indexed="8"/>
        <rFont val="Calibri"/>
        <family val="2"/>
      </rPr>
      <t>Allocations gouvernementales</t>
    </r>
  </si>
  <si>
    <r>
      <rPr>
        <i/>
        <sz val="8"/>
        <color indexed="8"/>
        <rFont val="Calibri"/>
        <family val="2"/>
      </rPr>
      <t>indemnité CSST, alloc. familiale, aide sociale, rente d'orphelin, etc. par année</t>
    </r>
  </si>
  <si>
    <r>
      <rPr>
        <sz val="11"/>
        <color indexed="8"/>
        <rFont val="Calibri"/>
        <family val="2"/>
      </rPr>
      <t>Remboursement de taxes prévu</t>
    </r>
  </si>
  <si>
    <r>
      <rPr>
        <i/>
        <sz val="8"/>
        <color indexed="8"/>
        <rFont val="Calibri"/>
        <family val="2"/>
      </rPr>
      <t>remboursement de TPS/TVP des gouvernements (fédéral et provincial)</t>
    </r>
  </si>
  <si>
    <r>
      <rPr>
        <sz val="11"/>
        <color indexed="8"/>
        <rFont val="Calibri"/>
        <family val="2"/>
      </rPr>
      <t>Travail-études, emploi à t. partiel</t>
    </r>
  </si>
  <si>
    <r>
      <rPr>
        <i/>
        <sz val="8"/>
        <color indexed="8"/>
        <rFont val="Calibri"/>
        <family val="2"/>
      </rPr>
      <t>salaire net annuel</t>
    </r>
  </si>
  <si>
    <r>
      <rPr>
        <sz val="11"/>
        <color indexed="8"/>
        <rFont val="Calibri"/>
        <family val="2"/>
      </rPr>
      <t>Adj. à l'enseig., assistant de rech.</t>
    </r>
  </si>
  <si>
    <r>
      <rPr>
        <i/>
        <sz val="8"/>
        <color indexed="8"/>
        <rFont val="Calibri"/>
        <family val="2"/>
      </rPr>
      <t>salaire net annuel</t>
    </r>
  </si>
  <si>
    <r>
      <rPr>
        <sz val="11"/>
        <color indexed="8"/>
        <rFont val="Calibri"/>
        <family val="2"/>
      </rPr>
      <t>Prix et bourses</t>
    </r>
  </si>
  <si>
    <r>
      <rPr>
        <i/>
        <sz val="8"/>
        <color indexed="8"/>
        <rFont val="Calibri"/>
        <family val="2"/>
      </rPr>
      <t xml:space="preserve">montant estimé des bourses d'études ou de recherche pour chacune des années </t>
    </r>
  </si>
  <si>
    <r>
      <rPr>
        <sz val="11"/>
        <color indexed="8"/>
        <rFont val="Calibri"/>
        <family val="2"/>
      </rPr>
      <t>Économies antérieures</t>
    </r>
  </si>
  <si>
    <r>
      <rPr>
        <i/>
        <sz val="8"/>
        <color indexed="8"/>
        <rFont val="Calibri"/>
        <family val="2"/>
      </rPr>
      <t>montant épargné disponible pour un retrait (liquidité, placements) pour chacune des années</t>
    </r>
  </si>
  <si>
    <r>
      <rPr>
        <sz val="11"/>
        <color indexed="8"/>
        <rFont val="Calibri"/>
        <family val="2"/>
      </rPr>
      <t>Économies d'été</t>
    </r>
  </si>
  <si>
    <r>
      <rPr>
        <i/>
        <sz val="8"/>
        <color indexed="8"/>
        <rFont val="Calibri"/>
        <family val="2"/>
      </rPr>
      <t xml:space="preserve">vos économies d'été disponibles pour chacune des années  </t>
    </r>
  </si>
  <si>
    <r>
      <rPr>
        <sz val="11"/>
        <color indexed="8"/>
        <rFont val="Calibri"/>
        <family val="2"/>
      </rPr>
      <t>Marge de crédit bancaire</t>
    </r>
  </si>
  <si>
    <r>
      <rPr>
        <i/>
        <sz val="8"/>
        <color indexed="8"/>
        <rFont val="Calibri"/>
        <family val="2"/>
      </rPr>
      <t>nouveau montant forfaitaire qui sera emprunté de la marge de crédit</t>
    </r>
  </si>
  <si>
    <r>
      <rPr>
        <sz val="11"/>
        <color indexed="8"/>
        <rFont val="Calibri"/>
        <family val="2"/>
      </rPr>
      <t>Autres ressources (spécifier) :</t>
    </r>
  </si>
  <si>
    <r>
      <rPr>
        <i/>
        <sz val="8"/>
        <color indexed="8"/>
        <rFont val="Calibri"/>
        <family val="2"/>
      </rPr>
      <t xml:space="preserve">nouveau remboursement forfaitaire d'impôt, don de la famille, revenu forfaitaire gagné </t>
    </r>
  </si>
  <si>
    <r>
      <rPr>
        <b/>
        <sz val="11"/>
        <color indexed="8"/>
        <rFont val="Calibri"/>
        <family val="2"/>
      </rPr>
      <t xml:space="preserve">Total </t>
    </r>
  </si>
  <si>
    <r>
      <rPr>
        <b/>
        <sz val="14"/>
        <color indexed="8"/>
        <rFont val="Calibri"/>
        <family val="2"/>
      </rPr>
      <t>Excédent (déficit) - Total</t>
    </r>
  </si>
  <si>
    <r>
      <rPr>
        <i/>
        <sz val="8"/>
        <color indexed="8"/>
        <rFont val="Calibri"/>
        <family val="2"/>
      </rPr>
      <t>Dans le cas d'un (déficit), vous devez trouver de nouvelles sources de financement (INSÉRER LE LIEN)</t>
    </r>
  </si>
  <si>
    <r>
      <rPr>
        <u val="single"/>
        <sz val="11"/>
        <color indexed="12"/>
        <rFont val="Calibri"/>
        <family val="2"/>
      </rPr>
      <t>http://www.mcgill.ca/studentaid/awards/</t>
    </r>
  </si>
  <si>
    <r>
      <rPr>
        <b/>
        <i/>
        <sz val="11"/>
        <color indexed="8"/>
        <rFont val="Calibri"/>
        <family val="2"/>
      </rPr>
      <t xml:space="preserve">Ce chiffrier vous aidera à déterminer la dette que vous accumulerez pendant vos études à temps plein à McGill. </t>
    </r>
  </si>
  <si>
    <r>
      <rPr>
        <b/>
        <i/>
        <sz val="11"/>
        <color indexed="8"/>
        <rFont val="Calibri"/>
        <family val="2"/>
      </rPr>
      <t xml:space="preserve"> Veuillez noter que les différentes sources d'endettement sont les mêmes que celles de votre profil financier sur Minerva. </t>
    </r>
  </si>
  <si>
    <r>
      <rPr>
        <b/>
        <sz val="11"/>
        <color indexed="8"/>
        <rFont val="Calibri"/>
        <family val="2"/>
      </rPr>
      <t>Sources d'endettement</t>
    </r>
  </si>
  <si>
    <r>
      <rPr>
        <b/>
        <sz val="11"/>
        <color indexed="8"/>
        <rFont val="Calibri"/>
        <family val="2"/>
      </rPr>
      <t>Notes</t>
    </r>
  </si>
  <si>
    <r>
      <rPr>
        <b/>
        <sz val="11"/>
        <color indexed="8"/>
        <rFont val="Calibri"/>
        <family val="2"/>
      </rPr>
      <t>U0</t>
    </r>
  </si>
  <si>
    <r>
      <rPr>
        <b/>
        <sz val="11"/>
        <color indexed="8"/>
        <rFont val="Calibri"/>
        <family val="2"/>
      </rPr>
      <t>U1</t>
    </r>
  </si>
  <si>
    <r>
      <rPr>
        <b/>
        <sz val="11"/>
        <color indexed="8"/>
        <rFont val="Calibri"/>
        <family val="2"/>
      </rPr>
      <t>U2</t>
    </r>
  </si>
  <si>
    <r>
      <rPr>
        <b/>
        <sz val="11"/>
        <color indexed="8"/>
        <rFont val="Calibri"/>
        <family val="2"/>
      </rPr>
      <t>U4</t>
    </r>
  </si>
  <si>
    <r>
      <rPr>
        <b/>
        <sz val="11"/>
        <color indexed="8"/>
        <rFont val="Calibri"/>
        <family val="2"/>
      </rPr>
      <t>U5</t>
    </r>
  </si>
  <si>
    <r>
      <rPr>
        <b/>
        <sz val="11"/>
        <color indexed="8"/>
        <rFont val="Calibri"/>
        <family val="2"/>
      </rPr>
      <t>Total</t>
    </r>
  </si>
  <si>
    <r>
      <rPr>
        <sz val="11"/>
        <color indexed="8"/>
        <rFont val="Calibri"/>
        <family val="2"/>
      </rPr>
      <t>Prêts bancaires, marges de cr.</t>
    </r>
  </si>
  <si>
    <r>
      <rPr>
        <i/>
        <sz val="9"/>
        <color indexed="8"/>
        <rFont val="Calibri"/>
        <family val="2"/>
      </rPr>
      <t xml:space="preserve">entrez l'emprunt effectué dans l'année appropriée  </t>
    </r>
  </si>
  <si>
    <r>
      <rPr>
        <sz val="11"/>
        <color indexed="8"/>
        <rFont val="Calibri"/>
        <family val="2"/>
      </rPr>
      <t>Cartes de crédit</t>
    </r>
  </si>
  <si>
    <r>
      <rPr>
        <i/>
        <sz val="9"/>
        <color indexed="8"/>
        <rFont val="Calibri"/>
        <family val="2"/>
      </rPr>
      <t xml:space="preserve">entrez l'emprunt effectué dans l'année appropriée  </t>
    </r>
  </si>
  <si>
    <r>
      <rPr>
        <sz val="11"/>
        <color indexed="8"/>
        <rFont val="Calibri"/>
        <family val="2"/>
      </rPr>
      <t>Prêts gouvernementaux</t>
    </r>
  </si>
  <si>
    <r>
      <rPr>
        <i/>
        <sz val="9"/>
        <color indexed="8"/>
        <rFont val="Calibri"/>
        <family val="2"/>
      </rPr>
      <t>entrez les prêts étudiants (PAS les bourses) reçus pour chacune des années</t>
    </r>
  </si>
  <si>
    <r>
      <rPr>
        <sz val="11"/>
        <color indexed="8"/>
        <rFont val="Calibri"/>
        <family val="2"/>
      </rPr>
      <t>Prêts de McGill</t>
    </r>
  </si>
  <si>
    <r>
      <rPr>
        <i/>
        <sz val="9"/>
        <color indexed="8"/>
        <rFont val="Calibri"/>
        <family val="2"/>
      </rPr>
      <t>entrez les prêts étudiants (PAS les bourses et autres prix) reçus pour chacune des années</t>
    </r>
  </si>
  <si>
    <r>
      <rPr>
        <sz val="11"/>
        <color indexed="8"/>
        <rFont val="Calibri"/>
        <family val="2"/>
      </rPr>
      <t>Autres sources de dette :</t>
    </r>
  </si>
  <si>
    <r>
      <rPr>
        <i/>
        <sz val="9"/>
        <color indexed="8"/>
        <rFont val="Calibri"/>
        <family val="2"/>
      </rPr>
      <t>entrez le total à ce jour des AUTRES dettes (famille, employeur, etc.)</t>
    </r>
  </si>
  <si>
    <r>
      <rPr>
        <b/>
        <sz val="11"/>
        <color indexed="8"/>
        <rFont val="Calibri"/>
        <family val="2"/>
      </rPr>
      <t xml:space="preserve">Dette totale </t>
    </r>
  </si>
  <si>
    <r>
      <rPr>
        <sz val="11"/>
        <color indexed="8"/>
        <rFont val="Calibri"/>
        <family val="2"/>
      </rPr>
      <t>comprend l'année actuelle</t>
    </r>
  </si>
  <si>
    <r>
      <rPr>
        <sz val="11"/>
        <color indexed="8"/>
        <rFont val="Calibri"/>
        <family val="2"/>
      </rPr>
      <t xml:space="preserve"> </t>
    </r>
  </si>
  <si>
    <r>
      <rPr>
        <i/>
        <sz val="12"/>
        <color indexed="8"/>
        <rFont val="Calibri"/>
        <family val="2"/>
      </rPr>
      <t xml:space="preserve">Cases de calcul - Décrivez dans cette section les modalités particulières à chaque emprunt bancaire et carte de crédit. </t>
    </r>
  </si>
  <si>
    <r>
      <rPr>
        <b/>
        <sz val="11"/>
        <color indexed="8"/>
        <rFont val="Calibri"/>
        <family val="2"/>
      </rPr>
      <t>Liste des prêts bancaires</t>
    </r>
  </si>
  <si>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</si>
  <si>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</si>
  <si>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</si>
  <si>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U0 - Prêt A, taux d'intérêt de 7 %  </t>
    </r>
  </si>
  <si>
    <r>
      <rPr>
        <sz val="11"/>
        <color indexed="8"/>
        <rFont val="Calibri"/>
        <family val="2"/>
      </rPr>
      <t>U2 - Prêt B, taux d'intérêt de 5 %</t>
    </r>
  </si>
  <si>
    <r>
      <rPr>
        <sz val="11"/>
        <color indexed="8"/>
        <rFont val="Calibri"/>
        <family val="2"/>
      </rPr>
      <t>Marge de cr., banque A, 5000 max, int. P + 3</t>
    </r>
  </si>
  <si>
    <r>
      <rPr>
        <b/>
        <sz val="11"/>
        <color indexed="8"/>
        <rFont val="Calibri"/>
        <family val="2"/>
      </rPr>
      <t>Total</t>
    </r>
  </si>
  <si>
    <r>
      <rPr>
        <b/>
        <sz val="11"/>
        <color indexed="8"/>
        <rFont val="Calibri"/>
        <family val="2"/>
      </rPr>
      <t>Liste des soldes de cartes de crédits</t>
    </r>
  </si>
  <si>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</si>
  <si>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Visa - 2500 $ max, 21 %, paiem. mens.</t>
    </r>
  </si>
  <si>
    <r>
      <rPr>
        <sz val="11"/>
        <color indexed="8"/>
        <rFont val="Calibri"/>
        <family val="2"/>
      </rPr>
      <t>MCard - 2500 $ max, 21 %, paiem. mens.</t>
    </r>
  </si>
  <si>
    <r>
      <rPr>
        <sz val="11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</si>
  <si>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</si>
  <si>
    <r>
      <rPr>
        <b/>
        <sz val="11"/>
        <color indexed="8"/>
        <rFont val="Calibri"/>
        <family val="2"/>
      </rPr>
      <t>Total</t>
    </r>
  </si>
  <si>
    <r>
      <rPr>
        <sz val="11"/>
        <color indexed="8"/>
        <rFont val="Calibri"/>
        <family val="2"/>
      </rPr>
      <t>Notes sur les modalités de remboursement</t>
    </r>
  </si>
  <si>
    <t>par exemple, frais de déplacement, frais médicaux, réserve en cas d'urgence</t>
  </si>
  <si>
    <t>$</t>
  </si>
  <si>
    <t>Moins frais univ + livres</t>
  </si>
  <si>
    <t xml:space="preserve">Utilisez cette feuille de calcul pour voir ce que vous avez comme budget après avoir payé vos frais universitaires et vos livres. </t>
  </si>
  <si>
    <t>Assurances ou fonds extraordinaires</t>
  </si>
  <si>
    <t>Alimentation</t>
  </si>
  <si>
    <t>Cliquez sur chaque Ressource ou Dépense (frais) pour en apprendre plus sur les sources de financement disponible et sur ce que sont les coûts typiques à Montréal</t>
  </si>
  <si>
    <t>emprunts bancaires que vous pensez faire pendant l'année.</t>
  </si>
  <si>
    <t xml:space="preserve">Montant annuel estimé des droits de scolarité, du coût des livres et du matériel scolaire </t>
  </si>
  <si>
    <t>divisées par 12=</t>
  </si>
  <si>
    <t>Articles de toilette, buanderie, pharmacie</t>
  </si>
  <si>
    <t>Divertissements, restaurants, divers</t>
  </si>
  <si>
    <t>Téléphone fixe/cell., internet, câble</t>
  </si>
  <si>
    <t>"pause café"</t>
  </si>
  <si>
    <t>les téléphones fixes sont moins nécessaires, mais pensez à vos frais de cellulaire</t>
  </si>
  <si>
    <t xml:space="preserve"> a) Si vous recevrez une somme forfaitaire, entrez ce montant dans la colonne appropriée, selon le nombre de trimestres que cette somme couvrira.</t>
  </si>
  <si>
    <r>
      <rPr>
        <b/>
        <i/>
        <sz val="12"/>
        <color indexed="8"/>
        <rFont val="Calibri"/>
        <family val="2"/>
      </rPr>
      <t>Conseil :  utilisez le plan budgétaire d'un an comme source de données pour la première année de ce tableau !</t>
    </r>
  </si>
  <si>
    <t>Le déficit sera affiché avec un signe moins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</si>
</sst>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_-&quot;$&quot;* #,##0_-;\-&quot;$&quot;* #,##0_-;_-&quot;$&quot;* &quot;-&quot;??_-;_-@_-"/>
  </numFmts>
  <fonts count="84">
    <font>
      <sz val="11"/>
      <color theme="1"/>
      <name val="Calibri"/>
      <family val="2"/>
    </font>
    <font>
      <sz val="12"/>
      <color indexed="8"/>
      <name val="Calibri"/>
      <family val="2"/>
    </font>
    <font>
      <sz val="18"/>
      <color indexed="8"/>
      <name val="Imprint MT Shadow"/>
      <family val="5"/>
    </font>
    <font>
      <i/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10"/>
      <name val="Calibri"/>
      <family val="2"/>
    </font>
    <font>
      <i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8"/>
      <color theme="1"/>
      <name val="Imprint MT Shadow"/>
      <family val="5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2"/>
      <color theme="1"/>
      <name val="Calibri"/>
      <family val="2"/>
    </font>
    <font>
      <b/>
      <sz val="8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b/>
      <sz val="10"/>
      <color rgb="FF0070C0"/>
      <name val="Arial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0" fillId="0" borderId="10" xfId="0" applyBorder="1" applyAlignment="1">
      <alignment/>
    </xf>
    <xf numFmtId="0" fontId="6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9" fillId="0" borderId="0" xfId="0" applyFont="1" applyAlignment="1">
      <alignment/>
    </xf>
    <xf numFmtId="0" fontId="70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6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71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72" fillId="0" borderId="0" xfId="0" applyFont="1" applyAlignment="1">
      <alignment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0" fontId="7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74" fillId="33" borderId="10" xfId="0" applyFont="1" applyFill="1" applyBorder="1" applyAlignment="1">
      <alignment/>
    </xf>
    <xf numFmtId="0" fontId="6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4" xfId="0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7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76" fillId="0" borderId="10" xfId="0" applyFont="1" applyBorder="1" applyAlignment="1">
      <alignment/>
    </xf>
    <xf numFmtId="172" fontId="0" fillId="0" borderId="10" xfId="44" applyNumberFormat="1" applyFont="1" applyBorder="1" applyAlignment="1">
      <alignment/>
    </xf>
    <xf numFmtId="172" fontId="0" fillId="0" borderId="0" xfId="0" applyNumberFormat="1" applyAlignment="1">
      <alignment/>
    </xf>
    <xf numFmtId="172" fontId="0" fillId="0" borderId="11" xfId="44" applyNumberFormat="1" applyFont="1" applyBorder="1" applyAlignment="1">
      <alignment/>
    </xf>
    <xf numFmtId="172" fontId="0" fillId="0" borderId="18" xfId="44" applyNumberFormat="1" applyFont="1" applyBorder="1" applyAlignment="1">
      <alignment/>
    </xf>
    <xf numFmtId="172" fontId="67" fillId="0" borderId="19" xfId="44" applyNumberFormat="1" applyFont="1" applyBorder="1" applyAlignment="1">
      <alignment/>
    </xf>
    <xf numFmtId="0" fontId="67" fillId="0" borderId="11" xfId="0" applyFont="1" applyBorder="1" applyAlignment="1">
      <alignment/>
    </xf>
    <xf numFmtId="0" fontId="77" fillId="0" borderId="0" xfId="0" applyFont="1" applyFill="1" applyBorder="1" applyAlignment="1">
      <alignment/>
    </xf>
    <xf numFmtId="172" fontId="0" fillId="0" borderId="19" xfId="44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73" fontId="0" fillId="0" borderId="22" xfId="44" applyNumberFormat="1" applyFont="1" applyBorder="1" applyAlignment="1">
      <alignment/>
    </xf>
    <xf numFmtId="0" fontId="5" fillId="0" borderId="0" xfId="0" applyFont="1" applyBorder="1" applyAlignment="1">
      <alignment/>
    </xf>
    <xf numFmtId="173" fontId="0" fillId="0" borderId="0" xfId="44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0" fontId="11" fillId="0" borderId="10" xfId="0" applyFont="1" applyBorder="1" applyAlignment="1">
      <alignment horizontal="center"/>
    </xf>
    <xf numFmtId="9" fontId="0" fillId="0" borderId="0" xfId="59" applyFont="1" applyBorder="1" applyAlignment="1">
      <alignment/>
    </xf>
    <xf numFmtId="173" fontId="0" fillId="34" borderId="12" xfId="44" applyNumberFormat="1" applyFont="1" applyFill="1" applyBorder="1" applyAlignment="1">
      <alignment/>
    </xf>
    <xf numFmtId="173" fontId="0" fillId="0" borderId="0" xfId="59" applyNumberFormat="1" applyFont="1" applyBorder="1" applyAlignment="1">
      <alignment/>
    </xf>
    <xf numFmtId="9" fontId="0" fillId="0" borderId="14" xfId="59" applyFont="1" applyBorder="1" applyAlignment="1">
      <alignment/>
    </xf>
    <xf numFmtId="173" fontId="0" fillId="0" borderId="14" xfId="44" applyNumberFormat="1" applyFont="1" applyBorder="1" applyAlignment="1">
      <alignment/>
    </xf>
    <xf numFmtId="173" fontId="0" fillId="34" borderId="10" xfId="44" applyNumberFormat="1" applyFont="1" applyFill="1" applyBorder="1" applyAlignment="1">
      <alignment/>
    </xf>
    <xf numFmtId="9" fontId="0" fillId="0" borderId="25" xfId="59" applyFont="1" applyBorder="1" applyAlignment="1">
      <alignment/>
    </xf>
    <xf numFmtId="173" fontId="0" fillId="0" borderId="17" xfId="59" applyNumberFormat="1" applyFont="1" applyBorder="1" applyAlignment="1">
      <alignment/>
    </xf>
    <xf numFmtId="0" fontId="0" fillId="0" borderId="26" xfId="0" applyBorder="1" applyAlignment="1">
      <alignment/>
    </xf>
    <xf numFmtId="9" fontId="0" fillId="0" borderId="14" xfId="0" applyNumberFormat="1" applyBorder="1" applyAlignment="1">
      <alignment/>
    </xf>
    <xf numFmtId="0" fontId="12" fillId="0" borderId="0" xfId="0" applyFont="1" applyBorder="1" applyAlignment="1">
      <alignment/>
    </xf>
    <xf numFmtId="173" fontId="0" fillId="0" borderId="27" xfId="44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44" applyNumberFormat="1" applyFont="1" applyBorder="1" applyAlignment="1">
      <alignment/>
    </xf>
    <xf numFmtId="9" fontId="5" fillId="0" borderId="0" xfId="59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71" fillId="33" borderId="10" xfId="0" applyFont="1" applyFill="1" applyBorder="1" applyAlignment="1">
      <alignment/>
    </xf>
    <xf numFmtId="172" fontId="0" fillId="0" borderId="11" xfId="44" applyNumberFormat="1" applyFont="1" applyFill="1" applyBorder="1" applyAlignment="1">
      <alignment/>
    </xf>
    <xf numFmtId="172" fontId="0" fillId="0" borderId="25" xfId="44" applyNumberFormat="1" applyFont="1" applyFill="1" applyBorder="1" applyAlignment="1">
      <alignment/>
    </xf>
    <xf numFmtId="172" fontId="0" fillId="0" borderId="12" xfId="44" applyNumberFormat="1" applyFont="1" applyBorder="1" applyAlignment="1">
      <alignment/>
    </xf>
    <xf numFmtId="172" fontId="0" fillId="33" borderId="11" xfId="44" applyNumberFormat="1" applyFont="1" applyFill="1" applyBorder="1" applyAlignment="1">
      <alignment/>
    </xf>
    <xf numFmtId="172" fontId="0" fillId="33" borderId="10" xfId="44" applyNumberFormat="1" applyFont="1" applyFill="1" applyBorder="1" applyAlignment="1">
      <alignment/>
    </xf>
    <xf numFmtId="172" fontId="0" fillId="0" borderId="10" xfId="44" applyNumberFormat="1" applyFont="1" applyFill="1" applyBorder="1" applyAlignment="1">
      <alignment/>
    </xf>
    <xf numFmtId="0" fontId="71" fillId="33" borderId="11" xfId="0" applyFont="1" applyFill="1" applyBorder="1" applyAlignment="1">
      <alignment horizontal="center"/>
    </xf>
    <xf numFmtId="172" fontId="0" fillId="0" borderId="25" xfId="44" applyNumberFormat="1" applyFont="1" applyBorder="1" applyAlignment="1">
      <alignment/>
    </xf>
    <xf numFmtId="172" fontId="0" fillId="0" borderId="28" xfId="44" applyNumberFormat="1" applyFont="1" applyBorder="1" applyAlignment="1">
      <alignment/>
    </xf>
    <xf numFmtId="0" fontId="67" fillId="0" borderId="10" xfId="0" applyFont="1" applyFill="1" applyBorder="1" applyAlignment="1">
      <alignment horizontal="center"/>
    </xf>
    <xf numFmtId="172" fontId="0" fillId="0" borderId="0" xfId="44" applyNumberFormat="1" applyFont="1" applyAlignment="1">
      <alignment/>
    </xf>
    <xf numFmtId="172" fontId="0" fillId="0" borderId="0" xfId="44" applyNumberFormat="1" applyFont="1" applyFill="1" applyAlignment="1">
      <alignment/>
    </xf>
    <xf numFmtId="172" fontId="0" fillId="0" borderId="0" xfId="44" applyNumberFormat="1" applyFont="1" applyBorder="1" applyAlignment="1">
      <alignment/>
    </xf>
    <xf numFmtId="172" fontId="0" fillId="0" borderId="10" xfId="44" applyNumberFormat="1" applyFont="1" applyBorder="1" applyAlignment="1">
      <alignment horizontal="left"/>
    </xf>
    <xf numFmtId="172" fontId="0" fillId="0" borderId="0" xfId="44" applyNumberFormat="1" applyFont="1" applyBorder="1" applyAlignment="1">
      <alignment horizontal="left"/>
    </xf>
    <xf numFmtId="172" fontId="0" fillId="0" borderId="19" xfId="44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9" xfId="0" applyBorder="1" applyAlignment="1">
      <alignment/>
    </xf>
    <xf numFmtId="0" fontId="5" fillId="0" borderId="29" xfId="0" applyFont="1" applyBorder="1" applyAlignment="1">
      <alignment/>
    </xf>
    <xf numFmtId="0" fontId="3" fillId="0" borderId="18" xfId="0" applyFont="1" applyFill="1" applyBorder="1" applyAlignment="1">
      <alignment/>
    </xf>
    <xf numFmtId="0" fontId="79" fillId="0" borderId="18" xfId="0" applyFont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44" applyNumberFormat="1" applyFont="1" applyFill="1" applyBorder="1" applyAlignment="1">
      <alignment/>
    </xf>
    <xf numFmtId="172" fontId="0" fillId="35" borderId="18" xfId="44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72" fontId="0" fillId="35" borderId="11" xfId="44" applyNumberFormat="1" applyFont="1" applyFill="1" applyBorder="1" applyAlignment="1">
      <alignment/>
    </xf>
    <xf numFmtId="172" fontId="0" fillId="35" borderId="0" xfId="44" applyNumberFormat="1" applyFont="1" applyFill="1" applyAlignment="1">
      <alignment/>
    </xf>
    <xf numFmtId="0" fontId="59" fillId="0" borderId="0" xfId="53" applyAlignment="1" applyProtection="1">
      <alignment/>
      <protection/>
    </xf>
    <xf numFmtId="0" fontId="80" fillId="0" borderId="12" xfId="0" applyFont="1" applyBorder="1" applyAlignment="1">
      <alignment/>
    </xf>
    <xf numFmtId="0" fontId="81" fillId="0" borderId="12" xfId="0" applyFont="1" applyBorder="1" applyAlignment="1">
      <alignment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0" fillId="0" borderId="18" xfId="0" applyFont="1" applyBorder="1" applyAlignment="1">
      <alignment/>
    </xf>
    <xf numFmtId="0" fontId="81" fillId="0" borderId="18" xfId="0" applyFont="1" applyBorder="1" applyAlignment="1">
      <alignment/>
    </xf>
    <xf numFmtId="0" fontId="80" fillId="0" borderId="25" xfId="0" applyFont="1" applyBorder="1" applyAlignment="1">
      <alignment/>
    </xf>
    <xf numFmtId="0" fontId="81" fillId="0" borderId="14" xfId="0" applyFont="1" applyBorder="1" applyAlignment="1">
      <alignment/>
    </xf>
    <xf numFmtId="0" fontId="80" fillId="0" borderId="11" xfId="0" applyFont="1" applyBorder="1" applyAlignment="1">
      <alignment/>
    </xf>
    <xf numFmtId="0" fontId="81" fillId="0" borderId="26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0" xfId="0" applyFont="1" applyBorder="1" applyAlignment="1">
      <alignment/>
    </xf>
    <xf numFmtId="173" fontId="6" fillId="0" borderId="30" xfId="44" applyNumberFormat="1" applyFont="1" applyFill="1" applyBorder="1" applyAlignment="1">
      <alignment/>
    </xf>
    <xf numFmtId="173" fontId="5" fillId="0" borderId="10" xfId="44" applyNumberFormat="1" applyFont="1" applyFill="1" applyBorder="1" applyAlignment="1">
      <alignment/>
    </xf>
    <xf numFmtId="173" fontId="0" fillId="35" borderId="10" xfId="44" applyNumberFormat="1" applyFont="1" applyFill="1" applyBorder="1" applyAlignment="1">
      <alignment/>
    </xf>
    <xf numFmtId="173" fontId="0" fillId="35" borderId="18" xfId="44" applyNumberFormat="1" applyFont="1" applyFill="1" applyBorder="1" applyAlignment="1">
      <alignment/>
    </xf>
    <xf numFmtId="173" fontId="79" fillId="35" borderId="28" xfId="44" applyNumberFormat="1" applyFont="1" applyFill="1" applyBorder="1" applyAlignment="1">
      <alignment/>
    </xf>
    <xf numFmtId="0" fontId="70" fillId="0" borderId="12" xfId="0" applyFont="1" applyBorder="1" applyAlignment="1">
      <alignment/>
    </xf>
    <xf numFmtId="172" fontId="0" fillId="0" borderId="21" xfId="44" applyNumberFormat="1" applyFont="1" applyFill="1" applyBorder="1" applyAlignment="1">
      <alignment/>
    </xf>
    <xf numFmtId="0" fontId="74" fillId="0" borderId="10" xfId="0" applyFont="1" applyBorder="1" applyAlignment="1">
      <alignment/>
    </xf>
    <xf numFmtId="0" fontId="13" fillId="0" borderId="25" xfId="0" applyFont="1" applyBorder="1" applyAlignment="1">
      <alignment/>
    </xf>
    <xf numFmtId="0" fontId="16" fillId="0" borderId="11" xfId="0" applyFont="1" applyBorder="1" applyAlignment="1">
      <alignment/>
    </xf>
    <xf numFmtId="0" fontId="11" fillId="0" borderId="0" xfId="0" applyFont="1" applyAlignment="1">
      <alignment horizontal="left"/>
    </xf>
    <xf numFmtId="0" fontId="6" fillId="0" borderId="12" xfId="0" applyFont="1" applyFill="1" applyBorder="1" applyAlignment="1">
      <alignment horizontal="right"/>
    </xf>
    <xf numFmtId="0" fontId="13" fillId="0" borderId="11" xfId="0" applyFont="1" applyBorder="1" applyAlignment="1">
      <alignment/>
    </xf>
    <xf numFmtId="9" fontId="0" fillId="0" borderId="0" xfId="0" applyNumberFormat="1" applyBorder="1" applyAlignment="1">
      <alignment/>
    </xf>
    <xf numFmtId="173" fontId="0" fillId="34" borderId="0" xfId="44" applyNumberFormat="1" applyFont="1" applyFill="1" applyBorder="1" applyAlignment="1">
      <alignment/>
    </xf>
    <xf numFmtId="173" fontId="0" fillId="34" borderId="18" xfId="44" applyNumberFormat="1" applyFont="1" applyFill="1" applyBorder="1" applyAlignment="1">
      <alignment/>
    </xf>
    <xf numFmtId="173" fontId="0" fillId="34" borderId="14" xfId="44" applyNumberFormat="1" applyFont="1" applyFill="1" applyBorder="1" applyAlignment="1">
      <alignment/>
    </xf>
    <xf numFmtId="173" fontId="0" fillId="0" borderId="14" xfId="59" applyNumberFormat="1" applyFont="1" applyBorder="1" applyAlignment="1">
      <alignment/>
    </xf>
    <xf numFmtId="9" fontId="0" fillId="0" borderId="17" xfId="59" applyFont="1" applyBorder="1" applyAlignment="1">
      <alignment/>
    </xf>
    <xf numFmtId="0" fontId="2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3" fillId="0" borderId="0" xfId="0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cgill.ca/studentaid/awards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M37"/>
  <sheetViews>
    <sheetView workbookViewId="0" topLeftCell="A1">
      <selection activeCell="K1" sqref="K1"/>
    </sheetView>
  </sheetViews>
  <sheetFormatPr defaultColWidth="11.421875" defaultRowHeight="15"/>
  <cols>
    <col min="1" max="1" width="2.140625" style="0" customWidth="1"/>
    <col min="2" max="2" width="21.00390625" style="0" customWidth="1"/>
    <col min="3" max="3" width="9.140625" style="0" hidden="1" customWidth="1"/>
    <col min="4" max="4" width="11.421875" style="0" customWidth="1"/>
    <col min="5" max="5" width="13.140625" style="0" customWidth="1"/>
    <col min="6" max="12" width="11.421875" style="0" customWidth="1"/>
    <col min="13" max="13" width="23.7109375" style="0" customWidth="1"/>
  </cols>
  <sheetData>
    <row r="1" spans="3:13" ht="12.75" customHeight="1">
      <c r="C1" s="45" t="s">
        <v>0</v>
      </c>
      <c r="D1" s="141" t="s">
        <v>276</v>
      </c>
      <c r="E1" s="46"/>
      <c r="F1" s="46"/>
      <c r="G1" s="46"/>
      <c r="H1" s="46"/>
      <c r="I1" s="46"/>
      <c r="J1" s="45"/>
      <c r="K1" s="45"/>
      <c r="L1" s="45"/>
      <c r="M1" s="45"/>
    </row>
    <row r="2" spans="3:13" ht="12.75" customHeight="1">
      <c r="C2" s="45" t="s">
        <v>1</v>
      </c>
      <c r="D2" s="141" t="s">
        <v>279</v>
      </c>
      <c r="E2" s="46"/>
      <c r="F2" s="46"/>
      <c r="G2" s="46"/>
      <c r="H2" s="46"/>
      <c r="I2" s="46"/>
      <c r="J2" s="45"/>
      <c r="K2" s="45"/>
      <c r="L2" s="45"/>
      <c r="M2" s="45"/>
    </row>
    <row r="3" spans="3:13" ht="3.75" customHeight="1">
      <c r="C3" s="45"/>
      <c r="D3" s="46"/>
      <c r="E3" s="46"/>
      <c r="F3" s="46"/>
      <c r="G3" s="46"/>
      <c r="H3" s="46"/>
      <c r="I3" s="46"/>
      <c r="J3" s="45"/>
      <c r="K3" s="45"/>
      <c r="L3" s="45"/>
      <c r="M3" s="45"/>
    </row>
    <row r="4" spans="2:3" ht="15">
      <c r="B4" s="104" t="s">
        <v>2</v>
      </c>
      <c r="C4" s="105"/>
    </row>
    <row r="5" spans="2:6" ht="15">
      <c r="B5" s="116" t="s">
        <v>3</v>
      </c>
      <c r="C5" s="117"/>
      <c r="D5" s="133">
        <v>0</v>
      </c>
      <c r="F5" s="47" t="s">
        <v>4</v>
      </c>
    </row>
    <row r="6" spans="2:6" ht="15">
      <c r="B6" s="118" t="s">
        <v>5</v>
      </c>
      <c r="C6" s="119"/>
      <c r="D6" s="133">
        <v>0</v>
      </c>
      <c r="F6" s="47" t="s">
        <v>6</v>
      </c>
    </row>
    <row r="7" spans="2:6" ht="15">
      <c r="B7" s="118" t="s">
        <v>7</v>
      </c>
      <c r="C7" s="119"/>
      <c r="D7" s="133">
        <v>0</v>
      </c>
      <c r="F7" s="47" t="s">
        <v>8</v>
      </c>
    </row>
    <row r="8" spans="2:6" ht="15">
      <c r="B8" s="118" t="s">
        <v>9</v>
      </c>
      <c r="C8" s="119"/>
      <c r="D8" s="133">
        <v>0</v>
      </c>
      <c r="F8" s="47" t="s">
        <v>10</v>
      </c>
    </row>
    <row r="9" spans="2:6" ht="15">
      <c r="B9" s="118" t="s">
        <v>11</v>
      </c>
      <c r="C9" s="119"/>
      <c r="D9" s="133">
        <v>0</v>
      </c>
      <c r="F9" s="47" t="s">
        <v>12</v>
      </c>
    </row>
    <row r="10" spans="2:13" ht="15.75" thickBot="1">
      <c r="B10" s="120" t="s">
        <v>13</v>
      </c>
      <c r="C10" s="121"/>
      <c r="D10" s="134">
        <v>0</v>
      </c>
      <c r="E10" s="47" t="s">
        <v>280</v>
      </c>
      <c r="G10" s="79"/>
      <c r="H10" s="79"/>
      <c r="I10" s="79"/>
      <c r="J10" s="79"/>
      <c r="K10" s="79"/>
      <c r="L10" s="79"/>
      <c r="M10" s="79"/>
    </row>
    <row r="11" spans="2:6" ht="15.75" thickBot="1">
      <c r="B11" s="48" t="s">
        <v>14</v>
      </c>
      <c r="C11" s="49"/>
      <c r="D11" s="50">
        <f>SUM(D5:D10)</f>
        <v>0</v>
      </c>
      <c r="F11" s="47" t="s">
        <v>15</v>
      </c>
    </row>
    <row r="12" spans="2:13" ht="15.75" thickBot="1">
      <c r="B12" s="107" t="s">
        <v>275</v>
      </c>
      <c r="C12" s="108"/>
      <c r="D12" s="135">
        <v>0</v>
      </c>
      <c r="E12" s="103" t="s">
        <v>281</v>
      </c>
      <c r="F12" s="103"/>
      <c r="G12" s="103"/>
      <c r="H12" s="103"/>
      <c r="I12" s="103"/>
      <c r="J12" s="103"/>
      <c r="K12" s="103"/>
      <c r="L12" s="103"/>
      <c r="M12" s="6" t="s">
        <v>16</v>
      </c>
    </row>
    <row r="13" spans="2:13" ht="15.75" thickBot="1">
      <c r="B13" s="53" t="s">
        <v>17</v>
      </c>
      <c r="C13" s="54"/>
      <c r="D13" s="131">
        <f>D11-D12</f>
        <v>0</v>
      </c>
      <c r="F13" s="142" t="s">
        <v>282</v>
      </c>
      <c r="G13" s="132">
        <f>D13/12</f>
        <v>0</v>
      </c>
      <c r="H13" s="6"/>
      <c r="I13" s="6"/>
      <c r="J13" s="6"/>
      <c r="K13" s="6"/>
      <c r="L13" s="6"/>
      <c r="M13" s="6"/>
    </row>
    <row r="14" spans="2:13" ht="15">
      <c r="B14" s="33"/>
      <c r="C14" s="55"/>
      <c r="D14" s="55"/>
      <c r="E14" s="55"/>
      <c r="F14" s="153" t="s">
        <v>18</v>
      </c>
      <c r="G14" s="153"/>
      <c r="H14" s="153"/>
      <c r="I14" s="153"/>
      <c r="J14" s="153"/>
      <c r="K14" s="6"/>
      <c r="L14" s="6"/>
      <c r="M14" s="28"/>
    </row>
    <row r="15" spans="2:13" ht="15">
      <c r="B15" s="104" t="s">
        <v>19</v>
      </c>
      <c r="C15" s="106" t="s">
        <v>20</v>
      </c>
      <c r="D15" s="6"/>
      <c r="E15" s="6"/>
      <c r="F15" s="58" t="s">
        <v>21</v>
      </c>
      <c r="G15" s="59" t="s">
        <v>22</v>
      </c>
      <c r="H15" s="60" t="s">
        <v>23</v>
      </c>
      <c r="I15" s="60" t="s">
        <v>24</v>
      </c>
      <c r="J15" s="61" t="s">
        <v>25</v>
      </c>
      <c r="K15" s="62" t="s">
        <v>26</v>
      </c>
      <c r="L15" s="62" t="s">
        <v>27</v>
      </c>
      <c r="M15" s="13" t="s">
        <v>28</v>
      </c>
    </row>
    <row r="16" spans="2:13" ht="15">
      <c r="B16" s="139" t="s">
        <v>277</v>
      </c>
      <c r="C16" s="123"/>
      <c r="D16" s="123"/>
      <c r="E16" s="28"/>
      <c r="F16" s="63">
        <v>0.05</v>
      </c>
      <c r="G16" s="67">
        <f>G12*F16</f>
        <v>0</v>
      </c>
      <c r="H16" s="64" t="s">
        <v>274</v>
      </c>
      <c r="I16" s="63" t="e">
        <f>H16/G13</f>
        <v>#VALUE!</v>
      </c>
      <c r="J16" s="65" t="e">
        <f>H16-G16</f>
        <v>#VALUE!</v>
      </c>
      <c r="K16" s="64">
        <v>0</v>
      </c>
      <c r="L16" s="63" t="e">
        <f>K16/G13</f>
        <v>#DIV/0!</v>
      </c>
      <c r="M16" s="3"/>
    </row>
    <row r="17" spans="2:13" ht="15">
      <c r="B17" s="124" t="s">
        <v>29</v>
      </c>
      <c r="C17" s="125"/>
      <c r="D17" s="125"/>
      <c r="E17" s="71"/>
      <c r="F17" s="66">
        <v>0.1</v>
      </c>
      <c r="G17" s="67">
        <f>G13*F17</f>
        <v>0</v>
      </c>
      <c r="H17" s="68">
        <v>0</v>
      </c>
      <c r="I17" s="69" t="e">
        <f>H17/G13</f>
        <v>#DIV/0!</v>
      </c>
      <c r="J17" s="70">
        <f>H17-G17</f>
        <v>0</v>
      </c>
      <c r="K17" s="68">
        <v>0</v>
      </c>
      <c r="L17" s="66" t="e">
        <f>K17/G13</f>
        <v>#DIV/0!</v>
      </c>
      <c r="M17" s="3"/>
    </row>
    <row r="18" spans="2:13" ht="15">
      <c r="B18" s="33"/>
      <c r="C18" s="6"/>
      <c r="D18" s="6"/>
      <c r="E18" s="56" t="s">
        <v>30</v>
      </c>
      <c r="F18" s="63">
        <f>SUM(F16:F17)</f>
        <v>0.15000000000000002</v>
      </c>
      <c r="G18" s="52">
        <f>SUM(G16:G17)</f>
        <v>0</v>
      </c>
      <c r="H18" s="52">
        <f>SUM(H16:H17)</f>
        <v>0</v>
      </c>
      <c r="I18" s="63" t="e">
        <f>H18/G13</f>
        <v>#DIV/0!</v>
      </c>
      <c r="J18" s="65" t="e">
        <f>SUM(J16:J17)</f>
        <v>#VALUE!</v>
      </c>
      <c r="K18" s="52">
        <f>SUM(K16:K17)</f>
        <v>0</v>
      </c>
      <c r="L18" s="63" t="e">
        <f>K18/G13</f>
        <v>#DIV/0!</v>
      </c>
      <c r="M18" s="3"/>
    </row>
    <row r="19" spans="2:13" ht="15">
      <c r="B19" s="104" t="s">
        <v>31</v>
      </c>
      <c r="C19" s="106"/>
      <c r="D19" s="6"/>
      <c r="E19" s="6"/>
      <c r="F19" s="63"/>
      <c r="G19" s="52"/>
      <c r="H19" s="52"/>
      <c r="I19" s="63"/>
      <c r="J19" s="63"/>
      <c r="K19" s="52"/>
      <c r="L19" s="63"/>
      <c r="M19" s="34"/>
    </row>
    <row r="20" spans="2:13" ht="15">
      <c r="B20" s="122" t="s">
        <v>32</v>
      </c>
      <c r="C20" s="123"/>
      <c r="D20" s="28"/>
      <c r="E20" s="6"/>
      <c r="F20" s="63">
        <v>0.35</v>
      </c>
      <c r="G20" s="52">
        <f>G13*F20</f>
        <v>0</v>
      </c>
      <c r="H20" s="68">
        <v>0</v>
      </c>
      <c r="I20" s="63" t="e">
        <f>H20/G13</f>
        <v>#DIV/0!</v>
      </c>
      <c r="J20" s="65">
        <f>H20-G20</f>
        <v>0</v>
      </c>
      <c r="K20" s="68">
        <v>0</v>
      </c>
      <c r="L20" s="63" t="e">
        <f>K20/G13</f>
        <v>#DIV/0!</v>
      </c>
      <c r="M20" s="3"/>
    </row>
    <row r="21" spans="2:13" ht="15">
      <c r="B21" s="124" t="s">
        <v>33</v>
      </c>
      <c r="C21" s="125"/>
      <c r="D21" s="71"/>
      <c r="E21" s="6"/>
      <c r="F21" s="63">
        <v>0.05</v>
      </c>
      <c r="G21" s="52">
        <f>G13*F21</f>
        <v>0</v>
      </c>
      <c r="H21" s="68">
        <v>0</v>
      </c>
      <c r="I21" s="63" t="e">
        <f>H21/G13</f>
        <v>#DIV/0!</v>
      </c>
      <c r="J21" s="65">
        <f>H21-G21</f>
        <v>0</v>
      </c>
      <c r="K21" s="68">
        <v>0</v>
      </c>
      <c r="L21" s="63" t="e">
        <f>K21/G13</f>
        <v>#DIV/0!</v>
      </c>
      <c r="M21" s="3"/>
    </row>
    <row r="22" spans="2:13" ht="15">
      <c r="B22" s="140" t="s">
        <v>278</v>
      </c>
      <c r="C22" s="125"/>
      <c r="D22" s="71"/>
      <c r="E22" s="6"/>
      <c r="F22" s="63">
        <v>0.12</v>
      </c>
      <c r="G22" s="52">
        <f>G13*F22</f>
        <v>0</v>
      </c>
      <c r="H22" s="68">
        <v>0</v>
      </c>
      <c r="I22" s="63" t="e">
        <f>H22/G13</f>
        <v>#DIV/0!</v>
      </c>
      <c r="J22" s="65">
        <f>H22-G22</f>
        <v>0</v>
      </c>
      <c r="K22" s="68">
        <v>0</v>
      </c>
      <c r="L22" s="63" t="e">
        <f>K22/G13</f>
        <v>#DIV/0!</v>
      </c>
      <c r="M22" s="3"/>
    </row>
    <row r="23" spans="2:13" ht="15">
      <c r="B23" s="124" t="s">
        <v>34</v>
      </c>
      <c r="C23" s="125"/>
      <c r="D23" s="71"/>
      <c r="E23" s="6"/>
      <c r="F23" s="63">
        <v>0.03</v>
      </c>
      <c r="G23" s="52">
        <f>G13*F23</f>
        <v>0</v>
      </c>
      <c r="H23" s="68">
        <v>0</v>
      </c>
      <c r="I23" s="63" t="e">
        <f>H23/G13</f>
        <v>#DIV/0!</v>
      </c>
      <c r="J23" s="65">
        <f>H23-G23</f>
        <v>0</v>
      </c>
      <c r="K23" s="68">
        <v>0</v>
      </c>
      <c r="L23" s="63" t="e">
        <f>K23/G13</f>
        <v>#DIV/0!</v>
      </c>
      <c r="M23" s="3"/>
    </row>
    <row r="24" spans="2:13" ht="15">
      <c r="B24" s="143" t="s">
        <v>283</v>
      </c>
      <c r="C24" s="125"/>
      <c r="D24" s="71"/>
      <c r="E24" s="6"/>
      <c r="F24" s="66">
        <v>0.03</v>
      </c>
      <c r="G24" s="67">
        <f>G13*F24</f>
        <v>0</v>
      </c>
      <c r="H24" s="64">
        <v>0</v>
      </c>
      <c r="I24" s="69" t="e">
        <f>H24/G13</f>
        <v>#DIV/0!</v>
      </c>
      <c r="J24" s="70">
        <f>H24-G24</f>
        <v>0</v>
      </c>
      <c r="K24" s="68">
        <v>0</v>
      </c>
      <c r="L24" s="66" t="e">
        <f>K24/G13</f>
        <v>#DIV/0!</v>
      </c>
      <c r="M24" s="3"/>
    </row>
    <row r="25" spans="2:13" ht="15">
      <c r="B25" s="127"/>
      <c r="C25" s="128"/>
      <c r="D25" s="6"/>
      <c r="E25" s="56" t="s">
        <v>35</v>
      </c>
      <c r="F25" s="63">
        <f>SUM(F20:F24)</f>
        <v>0.5800000000000001</v>
      </c>
      <c r="G25" s="52">
        <f>SUM(G20:G24)</f>
        <v>0</v>
      </c>
      <c r="H25" s="52">
        <f>SUM(H20:H24)</f>
        <v>0</v>
      </c>
      <c r="I25" s="63" t="e">
        <f>H25/G13</f>
        <v>#DIV/0!</v>
      </c>
      <c r="J25" s="65">
        <f>SUM(J20:J24)</f>
        <v>0</v>
      </c>
      <c r="K25" s="52">
        <f>SUM(K20:K24)</f>
        <v>0</v>
      </c>
      <c r="L25" s="63" t="e">
        <f>SUM(L20:L24)</f>
        <v>#DIV/0!</v>
      </c>
      <c r="M25" s="3"/>
    </row>
    <row r="26" spans="2:13" ht="15">
      <c r="B26" s="129" t="s">
        <v>36</v>
      </c>
      <c r="C26" s="130"/>
      <c r="D26" s="6"/>
      <c r="E26" s="6"/>
      <c r="F26" s="63"/>
      <c r="G26" s="52"/>
      <c r="H26" s="52"/>
      <c r="I26" s="63"/>
      <c r="J26" s="63"/>
      <c r="K26" s="52"/>
      <c r="L26" s="63"/>
      <c r="M26" s="34"/>
    </row>
    <row r="27" spans="2:13" ht="15">
      <c r="B27" s="126" t="s">
        <v>37</v>
      </c>
      <c r="C27" s="125"/>
      <c r="D27" s="71"/>
      <c r="E27" s="6"/>
      <c r="F27" s="63">
        <v>0.02</v>
      </c>
      <c r="G27" s="52">
        <f>G13*F27</f>
        <v>0</v>
      </c>
      <c r="H27" s="68">
        <v>0</v>
      </c>
      <c r="I27" s="63" t="e">
        <f>H27/G13</f>
        <v>#DIV/0!</v>
      </c>
      <c r="J27" s="65">
        <f>H27-G27</f>
        <v>0</v>
      </c>
      <c r="K27" s="68">
        <v>0</v>
      </c>
      <c r="L27" s="63" t="e">
        <f>K27/G13</f>
        <v>#DIV/0!</v>
      </c>
      <c r="M27" s="3"/>
    </row>
    <row r="28" spans="2:13" ht="15">
      <c r="B28" s="143" t="s">
        <v>284</v>
      </c>
      <c r="C28" s="125"/>
      <c r="D28" s="71"/>
      <c r="E28" s="6"/>
      <c r="F28" s="63">
        <v>0.15</v>
      </c>
      <c r="G28" s="52">
        <f>G13*F28</f>
        <v>0</v>
      </c>
      <c r="H28" s="68">
        <v>0</v>
      </c>
      <c r="I28" s="63" t="e">
        <f>H28/G13</f>
        <v>#DIV/0!</v>
      </c>
      <c r="J28" s="65">
        <f>H28-G28</f>
        <v>0</v>
      </c>
      <c r="K28" s="68">
        <v>0</v>
      </c>
      <c r="L28" s="63" t="e">
        <f>K28/G13</f>
        <v>#DIV/0!</v>
      </c>
      <c r="M28" s="3"/>
    </row>
    <row r="29" spans="2:13" ht="15">
      <c r="B29" s="139" t="s">
        <v>285</v>
      </c>
      <c r="C29" s="123"/>
      <c r="D29" s="28"/>
      <c r="E29" s="6"/>
      <c r="F29" s="63">
        <v>0.05</v>
      </c>
      <c r="G29" s="52">
        <f>G13*F29</f>
        <v>0</v>
      </c>
      <c r="H29" s="146">
        <v>0</v>
      </c>
      <c r="I29" s="63" t="e">
        <f>H29/G13</f>
        <v>#DIV/0!</v>
      </c>
      <c r="J29" s="65">
        <f>H29-G29</f>
        <v>0</v>
      </c>
      <c r="K29" s="146">
        <v>0</v>
      </c>
      <c r="L29" s="63" t="e">
        <f>K29/G13</f>
        <v>#DIV/0!</v>
      </c>
      <c r="M29" s="3"/>
    </row>
    <row r="30" spans="2:13" ht="15">
      <c r="B30" s="122" t="s">
        <v>38</v>
      </c>
      <c r="C30" s="123"/>
      <c r="D30" s="28"/>
      <c r="E30" s="6"/>
      <c r="F30" s="144">
        <v>0.05</v>
      </c>
      <c r="G30" s="52">
        <f>G13*F30</f>
        <v>0</v>
      </c>
      <c r="H30" s="145">
        <v>0</v>
      </c>
      <c r="I30" s="63" t="e">
        <f>H30/G13</f>
        <v>#DIV/0!</v>
      </c>
      <c r="J30" s="65">
        <f>H30-G30</f>
        <v>0</v>
      </c>
      <c r="K30" s="145">
        <v>0</v>
      </c>
      <c r="L30" s="63" t="e">
        <f>K30/G13</f>
        <v>#DIV/0!</v>
      </c>
      <c r="M30" s="105"/>
    </row>
    <row r="31" spans="2:13" ht="15">
      <c r="B31" s="139" t="s">
        <v>286</v>
      </c>
      <c r="C31" s="128"/>
      <c r="D31" s="6"/>
      <c r="E31" s="6"/>
      <c r="F31" s="72"/>
      <c r="G31" s="67"/>
      <c r="H31" s="147"/>
      <c r="I31" s="66"/>
      <c r="J31" s="148"/>
      <c r="K31" s="147"/>
      <c r="L31" s="149"/>
      <c r="M31" s="3"/>
    </row>
    <row r="32" spans="2:13" ht="15">
      <c r="B32" s="33"/>
      <c r="C32" s="6"/>
      <c r="D32" s="6"/>
      <c r="E32" s="56" t="s">
        <v>39</v>
      </c>
      <c r="F32" s="63">
        <f>SUM(F27:F30)</f>
        <v>0.26999999999999996</v>
      </c>
      <c r="G32" s="52">
        <f>SUM(G27:G30)</f>
        <v>0</v>
      </c>
      <c r="H32" s="52">
        <f>SUM(H27:H31)</f>
        <v>0</v>
      </c>
      <c r="I32" s="63" t="e">
        <f>H32/G13</f>
        <v>#DIV/0!</v>
      </c>
      <c r="J32" s="65">
        <f>SUM(J27:J30)</f>
        <v>0</v>
      </c>
      <c r="K32" s="52">
        <f>SUM(K27:K30)</f>
        <v>0</v>
      </c>
      <c r="L32" s="63" t="e">
        <f>K32/G13</f>
        <v>#DIV/0!</v>
      </c>
      <c r="M32" s="3"/>
    </row>
    <row r="33" spans="2:13" ht="4.5" customHeight="1">
      <c r="B33" s="33"/>
      <c r="C33" s="6"/>
      <c r="D33" s="6"/>
      <c r="E33" s="56"/>
      <c r="F33" s="63"/>
      <c r="G33" s="52"/>
      <c r="H33" s="52"/>
      <c r="I33" s="63"/>
      <c r="J33" s="63"/>
      <c r="K33" s="52"/>
      <c r="L33" s="63"/>
      <c r="M33" s="34"/>
    </row>
    <row r="34" spans="2:13" ht="15.75" thickBot="1">
      <c r="B34" s="33"/>
      <c r="C34" s="6"/>
      <c r="D34" s="6"/>
      <c r="E34" s="73" t="s">
        <v>40</v>
      </c>
      <c r="F34" s="63">
        <f aca="true" t="shared" si="0" ref="F34:L34">F18+F25+F32</f>
        <v>1</v>
      </c>
      <c r="G34" s="74">
        <f t="shared" si="0"/>
        <v>0</v>
      </c>
      <c r="H34" s="74">
        <f t="shared" si="0"/>
        <v>0</v>
      </c>
      <c r="I34" s="63" t="e">
        <f t="shared" si="0"/>
        <v>#DIV/0!</v>
      </c>
      <c r="J34" s="65" t="e">
        <f t="shared" si="0"/>
        <v>#VALUE!</v>
      </c>
      <c r="K34" s="74">
        <f t="shared" si="0"/>
        <v>0</v>
      </c>
      <c r="L34" s="63" t="e">
        <f t="shared" si="0"/>
        <v>#DIV/0!</v>
      </c>
      <c r="M34" s="3"/>
    </row>
    <row r="35" spans="2:13" ht="15.75" thickTop="1">
      <c r="B35" s="33"/>
      <c r="C35" s="6"/>
      <c r="D35" s="6"/>
      <c r="E35" s="6"/>
      <c r="F35" s="6"/>
      <c r="G35" s="57"/>
      <c r="H35" s="52"/>
      <c r="I35" s="63"/>
      <c r="J35" s="63"/>
      <c r="K35" s="52"/>
      <c r="L35" s="6"/>
      <c r="M35" s="3"/>
    </row>
    <row r="36" spans="2:13" ht="15">
      <c r="B36" s="33"/>
      <c r="C36" s="6"/>
      <c r="D36" s="51" t="s">
        <v>41</v>
      </c>
      <c r="E36" s="51"/>
      <c r="F36" s="51"/>
      <c r="G36" s="75">
        <f>G13-G34</f>
        <v>0</v>
      </c>
      <c r="H36" s="76">
        <f>G13-H34</f>
        <v>0</v>
      </c>
      <c r="I36" s="77" t="e">
        <f>H36/G13</f>
        <v>#DIV/0!</v>
      </c>
      <c r="J36" s="63"/>
      <c r="K36" s="52">
        <f>G13-K34</f>
        <v>0</v>
      </c>
      <c r="L36" s="6"/>
      <c r="M36" s="3"/>
    </row>
    <row r="37" spans="2:13" ht="15">
      <c r="B37" s="7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5"/>
    </row>
  </sheetData>
  <sheetProtection/>
  <mergeCells count="1">
    <mergeCell ref="F14:J14"/>
  </mergeCells>
  <printOptions/>
  <pageMargins left="0.7" right="0" top="0.75" bottom="0.75" header="0.3" footer="0.3"/>
  <pageSetup horizontalDpi="600" verticalDpi="600" orientation="landscape" r:id="rId1"/>
  <headerFooter alignWithMargins="0">
    <oddHeader>&amp;C&amp;"Imprint MT Shadow,Regular"&amp;18Le guide budgétaire de l'étudiant universitaire prudent (Graphique)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57"/>
  <sheetViews>
    <sheetView tabSelected="1" workbookViewId="0" topLeftCell="A27">
      <selection activeCell="B50" sqref="B50"/>
    </sheetView>
  </sheetViews>
  <sheetFormatPr defaultColWidth="11.421875" defaultRowHeight="15"/>
  <cols>
    <col min="1" max="1" width="44.00390625" style="0" customWidth="1"/>
    <col min="2" max="2" width="52.57421875" style="0" customWidth="1"/>
    <col min="3" max="3" width="8.00390625" style="0" customWidth="1"/>
    <col min="4" max="4" width="9.7109375" style="0" customWidth="1"/>
    <col min="5" max="5" width="9.421875" style="0" customWidth="1"/>
    <col min="6" max="6" width="8.7109375" style="0" customWidth="1"/>
  </cols>
  <sheetData>
    <row r="1" spans="1:7" ht="27.75" customHeight="1">
      <c r="A1" s="19" t="s">
        <v>42</v>
      </c>
      <c r="B1" s="81"/>
      <c r="C1" s="81"/>
      <c r="D1" s="81"/>
      <c r="E1" s="27"/>
      <c r="F1" s="27"/>
      <c r="G1" s="4"/>
    </row>
    <row r="2" spans="1:7" ht="9" customHeight="1">
      <c r="A2" s="7"/>
      <c r="B2" s="26"/>
      <c r="C2" s="26"/>
      <c r="D2" s="26"/>
      <c r="E2" s="27"/>
      <c r="F2" s="27"/>
      <c r="G2" s="4"/>
    </row>
    <row r="3" spans="1:7" ht="21">
      <c r="A3" s="8" t="s">
        <v>43</v>
      </c>
      <c r="B3" s="7" t="s">
        <v>44</v>
      </c>
      <c r="G3" s="4"/>
    </row>
    <row r="4" spans="1:7" ht="15.75">
      <c r="A4" s="27" t="s">
        <v>45</v>
      </c>
      <c r="B4" s="27"/>
      <c r="C4" s="27"/>
      <c r="D4" s="27"/>
      <c r="E4" s="27"/>
      <c r="F4" s="27"/>
      <c r="G4" s="4"/>
    </row>
    <row r="5" spans="1:7" ht="15.75">
      <c r="A5" s="27" t="s">
        <v>46</v>
      </c>
      <c r="B5" s="27"/>
      <c r="C5" s="27"/>
      <c r="D5" s="27"/>
      <c r="E5" s="27"/>
      <c r="F5" s="27"/>
      <c r="G5" s="4"/>
    </row>
    <row r="6" spans="4:6" ht="15">
      <c r="D6" s="154" t="s">
        <v>47</v>
      </c>
      <c r="E6" s="154"/>
      <c r="F6" s="154"/>
    </row>
    <row r="7" spans="1:6" ht="15.75" customHeight="1">
      <c r="A7" s="2" t="s">
        <v>48</v>
      </c>
      <c r="B7" s="2" t="s">
        <v>49</v>
      </c>
      <c r="C7" s="17" t="s">
        <v>50</v>
      </c>
      <c r="D7" s="80" t="s">
        <v>51</v>
      </c>
      <c r="E7" s="80" t="s">
        <v>52</v>
      </c>
      <c r="F7" s="80" t="s">
        <v>53</v>
      </c>
    </row>
    <row r="8" spans="1:6" ht="19.5" customHeight="1">
      <c r="A8" s="10" t="s">
        <v>54</v>
      </c>
      <c r="B8" s="11"/>
      <c r="C8" s="16" t="s">
        <v>55</v>
      </c>
      <c r="D8" s="16" t="s">
        <v>56</v>
      </c>
      <c r="E8" s="16" t="s">
        <v>57</v>
      </c>
      <c r="F8" s="16" t="s">
        <v>58</v>
      </c>
    </row>
    <row r="9" spans="1:6" ht="15">
      <c r="A9" s="3" t="s">
        <v>59</v>
      </c>
      <c r="B9" s="22" t="s">
        <v>60</v>
      </c>
      <c r="C9" s="9"/>
      <c r="D9" s="3">
        <v>0</v>
      </c>
      <c r="E9" s="3">
        <v>0</v>
      </c>
      <c r="F9" s="3">
        <v>0</v>
      </c>
    </row>
    <row r="10" spans="1:6" ht="14.25" customHeight="1" thickBot="1">
      <c r="A10" s="3" t="s">
        <v>61</v>
      </c>
      <c r="B10" s="22" t="s">
        <v>62</v>
      </c>
      <c r="C10" s="9"/>
      <c r="D10" s="3">
        <v>0</v>
      </c>
      <c r="E10" s="3">
        <v>0</v>
      </c>
      <c r="F10" s="14">
        <v>0</v>
      </c>
    </row>
    <row r="11" spans="1:6" ht="21.75" customHeight="1">
      <c r="A11" s="2" t="s">
        <v>63</v>
      </c>
      <c r="B11" s="22"/>
      <c r="C11" s="9"/>
      <c r="D11" s="13">
        <f>SUM(D9:D10)</f>
        <v>0</v>
      </c>
      <c r="E11" s="13">
        <f>SUM(E9:E10)</f>
        <v>0</v>
      </c>
      <c r="F11" s="13">
        <f>SUM(F9:F10)</f>
        <v>0</v>
      </c>
    </row>
    <row r="12" spans="1:6" ht="17.25" customHeight="1">
      <c r="A12" s="10" t="s">
        <v>64</v>
      </c>
      <c r="B12" s="25"/>
      <c r="C12" s="9"/>
      <c r="D12" s="11"/>
      <c r="E12" s="11"/>
      <c r="F12" s="11"/>
    </row>
    <row r="13" spans="1:6" ht="15">
      <c r="A13" s="3" t="s">
        <v>65</v>
      </c>
      <c r="B13" s="22" t="s">
        <v>66</v>
      </c>
      <c r="C13" s="5">
        <v>0</v>
      </c>
      <c r="D13" s="3">
        <f>C13*4</f>
        <v>0</v>
      </c>
      <c r="E13" s="3">
        <f>C13*8</f>
        <v>0</v>
      </c>
      <c r="F13" s="3">
        <f>C13*12</f>
        <v>0</v>
      </c>
    </row>
    <row r="14" spans="1:6" ht="15">
      <c r="A14" s="3" t="s">
        <v>67</v>
      </c>
      <c r="B14" s="22" t="s">
        <v>68</v>
      </c>
      <c r="C14" s="5">
        <v>0</v>
      </c>
      <c r="D14" s="3">
        <f>C14*4</f>
        <v>0</v>
      </c>
      <c r="E14" s="3">
        <f aca="true" t="shared" si="0" ref="E14:E23">C14*8</f>
        <v>0</v>
      </c>
      <c r="F14" s="3">
        <f aca="true" t="shared" si="1" ref="F14:F23">C14*12</f>
        <v>0</v>
      </c>
    </row>
    <row r="15" spans="1:6" ht="15">
      <c r="A15" s="3" t="s">
        <v>69</v>
      </c>
      <c r="B15" s="22" t="s">
        <v>70</v>
      </c>
      <c r="C15" s="5">
        <v>0</v>
      </c>
      <c r="D15" s="3">
        <f aca="true" t="shared" si="2" ref="D15:D23">C15*4</f>
        <v>0</v>
      </c>
      <c r="E15" s="3">
        <f t="shared" si="0"/>
        <v>0</v>
      </c>
      <c r="F15" s="3">
        <f t="shared" si="1"/>
        <v>0</v>
      </c>
    </row>
    <row r="16" spans="1:6" ht="15">
      <c r="A16" s="3" t="s">
        <v>71</v>
      </c>
      <c r="B16" s="22" t="s">
        <v>72</v>
      </c>
      <c r="C16" s="5">
        <v>0</v>
      </c>
      <c r="D16" s="3">
        <f t="shared" si="2"/>
        <v>0</v>
      </c>
      <c r="E16" s="3">
        <f t="shared" si="0"/>
        <v>0</v>
      </c>
      <c r="F16" s="3">
        <f t="shared" si="1"/>
        <v>0</v>
      </c>
    </row>
    <row r="17" spans="1:6" ht="15">
      <c r="A17" s="3" t="s">
        <v>73</v>
      </c>
      <c r="B17" s="22" t="s">
        <v>74</v>
      </c>
      <c r="C17" s="5">
        <v>0</v>
      </c>
      <c r="D17" s="3">
        <f t="shared" si="2"/>
        <v>0</v>
      </c>
      <c r="E17" s="3">
        <f t="shared" si="0"/>
        <v>0</v>
      </c>
      <c r="F17" s="3">
        <f t="shared" si="1"/>
        <v>0</v>
      </c>
    </row>
    <row r="18" spans="1:6" ht="15">
      <c r="A18" s="3" t="s">
        <v>75</v>
      </c>
      <c r="B18" s="150" t="s">
        <v>287</v>
      </c>
      <c r="C18" s="5">
        <v>0</v>
      </c>
      <c r="D18" s="3">
        <f t="shared" si="2"/>
        <v>0</v>
      </c>
      <c r="E18" s="3">
        <f t="shared" si="0"/>
        <v>0</v>
      </c>
      <c r="F18" s="3">
        <f t="shared" si="1"/>
        <v>0</v>
      </c>
    </row>
    <row r="19" spans="1:6" ht="15">
      <c r="A19" s="3" t="s">
        <v>76</v>
      </c>
      <c r="B19" s="22" t="s">
        <v>77</v>
      </c>
      <c r="C19" s="5">
        <v>0</v>
      </c>
      <c r="D19" s="3">
        <f t="shared" si="2"/>
        <v>0</v>
      </c>
      <c r="E19" s="3">
        <f t="shared" si="0"/>
        <v>0</v>
      </c>
      <c r="F19" s="3">
        <f t="shared" si="1"/>
        <v>0</v>
      </c>
    </row>
    <row r="20" spans="1:6" ht="15">
      <c r="A20" s="3" t="s">
        <v>78</v>
      </c>
      <c r="B20" s="22" t="s">
        <v>79</v>
      </c>
      <c r="C20" s="5">
        <v>0</v>
      </c>
      <c r="D20" s="3">
        <f t="shared" si="2"/>
        <v>0</v>
      </c>
      <c r="E20" s="3">
        <f t="shared" si="0"/>
        <v>0</v>
      </c>
      <c r="F20" s="3">
        <f t="shared" si="1"/>
        <v>0</v>
      </c>
    </row>
    <row r="21" spans="1:6" ht="15">
      <c r="A21" s="3" t="s">
        <v>80</v>
      </c>
      <c r="B21" s="22" t="s">
        <v>81</v>
      </c>
      <c r="C21" s="5">
        <v>0</v>
      </c>
      <c r="D21" s="3">
        <f t="shared" si="2"/>
        <v>0</v>
      </c>
      <c r="E21" s="3">
        <f t="shared" si="0"/>
        <v>0</v>
      </c>
      <c r="F21" s="3">
        <f t="shared" si="1"/>
        <v>0</v>
      </c>
    </row>
    <row r="22" spans="1:6" ht="15">
      <c r="A22" s="3" t="s">
        <v>82</v>
      </c>
      <c r="B22" s="22" t="s">
        <v>83</v>
      </c>
      <c r="C22" s="5">
        <v>0</v>
      </c>
      <c r="D22" s="3">
        <f t="shared" si="2"/>
        <v>0</v>
      </c>
      <c r="E22" s="3">
        <f t="shared" si="0"/>
        <v>0</v>
      </c>
      <c r="F22" s="3">
        <f t="shared" si="1"/>
        <v>0</v>
      </c>
    </row>
    <row r="23" spans="1:6" ht="15">
      <c r="A23" s="3" t="s">
        <v>84</v>
      </c>
      <c r="B23" s="138" t="s">
        <v>273</v>
      </c>
      <c r="C23" s="5">
        <v>0</v>
      </c>
      <c r="D23" s="3">
        <f t="shared" si="2"/>
        <v>0</v>
      </c>
      <c r="E23" s="3">
        <f t="shared" si="0"/>
        <v>0</v>
      </c>
      <c r="F23" s="3">
        <f t="shared" si="1"/>
        <v>0</v>
      </c>
    </row>
    <row r="24" spans="1:6" ht="15">
      <c r="A24" s="2" t="s">
        <v>85</v>
      </c>
      <c r="B24" s="20"/>
      <c r="C24" s="5">
        <f>SUM(C13:C23)</f>
        <v>0</v>
      </c>
      <c r="D24" s="3">
        <f>SUM(D13:D23)</f>
        <v>0</v>
      </c>
      <c r="E24" s="3">
        <f>SUM(E13:E23)</f>
        <v>0</v>
      </c>
      <c r="F24" s="3">
        <f>SUM(F13:F23)</f>
        <v>0</v>
      </c>
    </row>
    <row r="25" spans="1:6" ht="25.5" customHeight="1">
      <c r="A25" s="10" t="s">
        <v>86</v>
      </c>
      <c r="B25" s="20"/>
      <c r="C25" s="11"/>
      <c r="D25" s="18">
        <f>D11+D24</f>
        <v>0</v>
      </c>
      <c r="E25" s="18">
        <f>E11+E24</f>
        <v>0</v>
      </c>
      <c r="F25" s="18">
        <f>F11+F24</f>
        <v>0</v>
      </c>
    </row>
    <row r="26" spans="1:6" ht="36.75" customHeight="1">
      <c r="A26" s="15"/>
      <c r="D26" s="15"/>
      <c r="E26" s="29" t="s">
        <v>87</v>
      </c>
      <c r="F26" s="27"/>
    </row>
    <row r="27" ht="18.75">
      <c r="A27" s="8" t="s">
        <v>88</v>
      </c>
    </row>
    <row r="28" spans="1:7" ht="15.75">
      <c r="A28" s="151" t="s">
        <v>288</v>
      </c>
      <c r="B28" s="30"/>
      <c r="C28" s="27"/>
      <c r="D28" s="27"/>
      <c r="E28" s="27"/>
      <c r="F28" s="21"/>
      <c r="G28" s="4"/>
    </row>
    <row r="29" spans="1:7" ht="15.75">
      <c r="A29" s="30" t="s">
        <v>89</v>
      </c>
      <c r="B29" s="31"/>
      <c r="C29" s="27"/>
      <c r="D29" s="27"/>
      <c r="E29" s="27"/>
      <c r="F29" s="21"/>
      <c r="G29" s="4"/>
    </row>
    <row r="30" spans="1:6" ht="15">
      <c r="A30" s="6" t="s">
        <v>90</v>
      </c>
      <c r="D30" s="154" t="s">
        <v>91</v>
      </c>
      <c r="E30" s="154"/>
      <c r="F30" s="154"/>
    </row>
    <row r="31" spans="1:6" ht="15">
      <c r="A31" s="2" t="s">
        <v>92</v>
      </c>
      <c r="B31" s="2" t="s">
        <v>93</v>
      </c>
      <c r="C31" s="2" t="s">
        <v>94</v>
      </c>
      <c r="D31" s="2" t="s">
        <v>95</v>
      </c>
      <c r="E31" s="2" t="s">
        <v>96</v>
      </c>
      <c r="F31" s="2" t="s">
        <v>97</v>
      </c>
    </row>
    <row r="32" spans="1:6" ht="11.25" customHeight="1">
      <c r="A32" s="10"/>
      <c r="B32" s="10"/>
      <c r="C32" s="16" t="s">
        <v>98</v>
      </c>
      <c r="D32" s="12" t="s">
        <v>99</v>
      </c>
      <c r="E32" s="12" t="s">
        <v>100</v>
      </c>
      <c r="F32" s="12" t="s">
        <v>101</v>
      </c>
    </row>
    <row r="33" spans="1:6" ht="15">
      <c r="A33" s="3" t="s">
        <v>102</v>
      </c>
      <c r="B33" s="22" t="s">
        <v>103</v>
      </c>
      <c r="C33" s="24"/>
      <c r="D33" s="112"/>
      <c r="E33" s="112">
        <v>0</v>
      </c>
      <c r="F33" s="112"/>
    </row>
    <row r="34" spans="1:6" ht="15">
      <c r="A34" s="3" t="s">
        <v>104</v>
      </c>
      <c r="B34" s="22" t="s">
        <v>105</v>
      </c>
      <c r="C34" s="24"/>
      <c r="D34" s="112"/>
      <c r="E34" s="112"/>
      <c r="F34" s="112"/>
    </row>
    <row r="35" spans="1:6" ht="15">
      <c r="A35" s="3" t="s">
        <v>106</v>
      </c>
      <c r="B35" s="22" t="s">
        <v>107</v>
      </c>
      <c r="C35" s="24"/>
      <c r="D35" s="112"/>
      <c r="E35" s="112"/>
      <c r="F35" s="112"/>
    </row>
    <row r="36" spans="1:6" ht="15">
      <c r="A36" s="3" t="s">
        <v>108</v>
      </c>
      <c r="B36" s="22" t="s">
        <v>109</v>
      </c>
      <c r="C36" s="24"/>
      <c r="D36" s="112"/>
      <c r="E36" s="112"/>
      <c r="F36" s="112"/>
    </row>
    <row r="37" spans="1:6" ht="15">
      <c r="A37" s="3" t="s">
        <v>110</v>
      </c>
      <c r="B37" s="22" t="s">
        <v>111</v>
      </c>
      <c r="C37" s="24"/>
      <c r="D37" s="112"/>
      <c r="E37" s="112">
        <v>0</v>
      </c>
      <c r="F37" s="112"/>
    </row>
    <row r="38" spans="1:6" ht="15">
      <c r="A38" s="3" t="s">
        <v>112</v>
      </c>
      <c r="B38" s="22" t="s">
        <v>113</v>
      </c>
      <c r="C38" s="24"/>
      <c r="D38" s="112"/>
      <c r="E38" s="112">
        <v>0</v>
      </c>
      <c r="F38" s="112"/>
    </row>
    <row r="39" spans="1:6" ht="15">
      <c r="A39" s="3" t="s">
        <v>114</v>
      </c>
      <c r="B39" s="22" t="s">
        <v>115</v>
      </c>
      <c r="C39" s="24"/>
      <c r="D39" s="112"/>
      <c r="E39" s="112"/>
      <c r="F39" s="112"/>
    </row>
    <row r="40" spans="1:6" ht="15">
      <c r="A40" s="3" t="s">
        <v>116</v>
      </c>
      <c r="B40" s="22" t="s">
        <v>117</v>
      </c>
      <c r="C40" s="24"/>
      <c r="D40" s="112"/>
      <c r="E40" s="112">
        <v>0</v>
      </c>
      <c r="F40" s="112"/>
    </row>
    <row r="41" spans="1:6" ht="15">
      <c r="A41" s="3" t="s">
        <v>118</v>
      </c>
      <c r="B41" s="22" t="s">
        <v>119</v>
      </c>
      <c r="C41" s="112">
        <v>0</v>
      </c>
      <c r="D41" s="23">
        <f>C41*4</f>
        <v>0</v>
      </c>
      <c r="E41" s="23">
        <f>C41*8</f>
        <v>0</v>
      </c>
      <c r="F41" s="23">
        <f>C41*12</f>
        <v>0</v>
      </c>
    </row>
    <row r="42" spans="1:6" ht="15">
      <c r="A42" s="3" t="s">
        <v>120</v>
      </c>
      <c r="B42" s="22" t="s">
        <v>121</v>
      </c>
      <c r="C42" s="112">
        <v>0</v>
      </c>
      <c r="D42" s="23">
        <f>C42*4</f>
        <v>0</v>
      </c>
      <c r="E42" s="23">
        <f>C42*8</f>
        <v>0</v>
      </c>
      <c r="F42" s="23">
        <f>C42*12</f>
        <v>0</v>
      </c>
    </row>
    <row r="43" spans="1:6" ht="15">
      <c r="A43" s="3" t="s">
        <v>122</v>
      </c>
      <c r="B43" s="22" t="s">
        <v>123</v>
      </c>
      <c r="C43" s="24"/>
      <c r="D43" s="112"/>
      <c r="E43" s="112"/>
      <c r="F43" s="112"/>
    </row>
    <row r="44" spans="1:6" ht="15">
      <c r="A44" s="3" t="s">
        <v>124</v>
      </c>
      <c r="B44" s="22" t="s">
        <v>125</v>
      </c>
      <c r="C44" s="24"/>
      <c r="D44" s="112"/>
      <c r="E44" s="112"/>
      <c r="F44" s="112"/>
    </row>
    <row r="45" spans="1:6" ht="15">
      <c r="A45" s="3" t="s">
        <v>126</v>
      </c>
      <c r="B45" s="22" t="s">
        <v>127</v>
      </c>
      <c r="C45" s="24"/>
      <c r="D45" s="112"/>
      <c r="E45" s="112"/>
      <c r="F45" s="112"/>
    </row>
    <row r="46" spans="1:6" ht="15">
      <c r="A46" s="3" t="s">
        <v>128</v>
      </c>
      <c r="B46" s="22" t="s">
        <v>129</v>
      </c>
      <c r="C46" s="24"/>
      <c r="D46" s="112"/>
      <c r="E46" s="112"/>
      <c r="F46" s="112"/>
    </row>
    <row r="47" spans="1:6" ht="15">
      <c r="A47" s="3" t="s">
        <v>130</v>
      </c>
      <c r="B47" s="22" t="s">
        <v>131</v>
      </c>
      <c r="C47" s="112"/>
      <c r="D47" s="112"/>
      <c r="E47" s="112"/>
      <c r="F47" s="112"/>
    </row>
    <row r="48" spans="1:6" ht="15">
      <c r="A48" s="2" t="s">
        <v>132</v>
      </c>
      <c r="B48" s="20"/>
      <c r="C48" s="23"/>
      <c r="D48" s="23">
        <f>SUM(D33:D46)</f>
        <v>0</v>
      </c>
      <c r="E48" s="23">
        <f>SUM(E33:E47)</f>
        <v>0</v>
      </c>
      <c r="F48" s="23">
        <f>SUM(F33:F47)</f>
        <v>0</v>
      </c>
    </row>
    <row r="49" spans="2:6" ht="15">
      <c r="B49" s="21"/>
      <c r="E49" s="6"/>
      <c r="F49" s="6"/>
    </row>
    <row r="50" spans="1:6" ht="18.75">
      <c r="A50" s="8" t="s">
        <v>133</v>
      </c>
      <c r="B50" s="150" t="s">
        <v>290</v>
      </c>
      <c r="C50" s="11"/>
      <c r="D50" s="3">
        <f>D48-D25</f>
        <v>0</v>
      </c>
      <c r="E50" s="3">
        <f>E48-E25</f>
        <v>0</v>
      </c>
      <c r="F50" s="3">
        <f>F48-F25</f>
        <v>0</v>
      </c>
    </row>
    <row r="52" spans="1:6" ht="15">
      <c r="A52" s="28"/>
      <c r="B52" s="28"/>
      <c r="C52" s="28"/>
      <c r="D52" s="28"/>
      <c r="E52" s="28"/>
      <c r="F52" s="28"/>
    </row>
    <row r="53" spans="1:6" ht="15">
      <c r="A53" s="28"/>
      <c r="B53" s="28"/>
      <c r="C53" s="28"/>
      <c r="D53" s="28"/>
      <c r="E53" s="28"/>
      <c r="F53" s="28"/>
    </row>
    <row r="54" spans="1:6" ht="15">
      <c r="A54" s="28"/>
      <c r="B54" s="28"/>
      <c r="C54" s="28"/>
      <c r="D54" s="28"/>
      <c r="E54" s="28"/>
      <c r="F54" s="28"/>
    </row>
    <row r="55" spans="1:6" ht="15">
      <c r="A55" s="28"/>
      <c r="B55" s="28"/>
      <c r="C55" s="28"/>
      <c r="D55" s="28"/>
      <c r="E55" s="28"/>
      <c r="F55" s="28"/>
    </row>
    <row r="56" spans="1:6" ht="15">
      <c r="A56" s="28"/>
      <c r="B56" s="28"/>
      <c r="C56" s="28"/>
      <c r="D56" s="28"/>
      <c r="E56" s="28"/>
      <c r="F56" s="28"/>
    </row>
    <row r="57" spans="1:6" ht="15">
      <c r="A57" s="28"/>
      <c r="B57" s="28"/>
      <c r="C57" s="28"/>
      <c r="D57" s="28"/>
      <c r="E57" s="28"/>
      <c r="F57" s="28"/>
    </row>
  </sheetData>
  <sheetProtection/>
  <mergeCells count="2">
    <mergeCell ref="D6:F6"/>
    <mergeCell ref="D30:F30"/>
  </mergeCells>
  <printOptions/>
  <pageMargins left="0.2708333333333333" right="0.2916666666666667" top="0.9791666666666666" bottom="0.75" header="0.125" footer="0.3"/>
  <pageSetup horizontalDpi="600" verticalDpi="600" orientation="landscape" r:id="rId1"/>
  <headerFooter alignWithMargins="0">
    <oddHeader>&amp;C&amp;"Imprint MT Shadow,Regular"&amp;24Le plan budgétaire de l'étudiant universitaire prudent 
&amp;16(Budget annuel)&amp;24
</oddHeader>
    <oddFooter>&amp;Chttp://francais.mcgill.ca/studentaid/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zoomScale="110" zoomScaleNormal="110" workbookViewId="0" topLeftCell="A1">
      <selection activeCell="A26" sqref="A26"/>
    </sheetView>
  </sheetViews>
  <sheetFormatPr defaultColWidth="11.421875" defaultRowHeight="15"/>
  <cols>
    <col min="1" max="1" width="29.28125" style="0" customWidth="1"/>
    <col min="2" max="2" width="49.140625" style="0" customWidth="1"/>
    <col min="3" max="3" width="9.140625" style="0" customWidth="1"/>
    <col min="4" max="5" width="9.7109375" style="0" customWidth="1"/>
    <col min="6" max="7" width="10.00390625" style="0" customWidth="1"/>
    <col min="8" max="8" width="32.7109375" style="0" customWidth="1"/>
  </cols>
  <sheetData>
    <row r="1" spans="1:7" ht="27.75" customHeight="1">
      <c r="A1" s="19" t="s">
        <v>134</v>
      </c>
      <c r="B1" s="81"/>
      <c r="C1" s="81"/>
      <c r="D1" s="81"/>
      <c r="E1" s="81"/>
      <c r="F1" s="27"/>
      <c r="G1" s="27"/>
    </row>
    <row r="2" spans="1:7" ht="9" customHeight="1">
      <c r="A2" s="7"/>
      <c r="B2" s="26"/>
      <c r="C2" s="26"/>
      <c r="D2" s="26"/>
      <c r="E2" s="26"/>
      <c r="F2" s="27"/>
      <c r="G2" s="27"/>
    </row>
    <row r="3" spans="1:2" ht="21">
      <c r="A3" s="8" t="s">
        <v>135</v>
      </c>
      <c r="B3" s="7" t="s">
        <v>136</v>
      </c>
    </row>
    <row r="4" spans="1:7" ht="15.75">
      <c r="A4" s="27" t="s">
        <v>137</v>
      </c>
      <c r="B4" s="27"/>
      <c r="C4" s="27"/>
      <c r="D4" s="27"/>
      <c r="E4" s="27"/>
      <c r="F4" s="27"/>
      <c r="G4" s="27"/>
    </row>
    <row r="5" spans="1:7" ht="15.75">
      <c r="A5" s="27" t="s">
        <v>138</v>
      </c>
      <c r="B5" s="27"/>
      <c r="C5" s="27"/>
      <c r="D5" s="27"/>
      <c r="E5" s="27"/>
      <c r="F5" s="27"/>
      <c r="G5" s="27"/>
    </row>
    <row r="6" spans="3:7" ht="15">
      <c r="C6" s="2" t="s">
        <v>139</v>
      </c>
      <c r="D6" s="156" t="s">
        <v>140</v>
      </c>
      <c r="E6" s="157"/>
      <c r="F6" s="157"/>
      <c r="G6" s="158"/>
    </row>
    <row r="7" spans="1:8" ht="15.75" customHeight="1">
      <c r="A7" s="2" t="s">
        <v>141</v>
      </c>
      <c r="B7" s="2" t="s">
        <v>142</v>
      </c>
      <c r="C7" s="17" t="s">
        <v>143</v>
      </c>
      <c r="D7" s="17" t="s">
        <v>144</v>
      </c>
      <c r="E7" s="82" t="s">
        <v>145</v>
      </c>
      <c r="F7" s="80" t="s">
        <v>146</v>
      </c>
      <c r="G7" s="17" t="s">
        <v>147</v>
      </c>
      <c r="H7" s="96" t="s">
        <v>148</v>
      </c>
    </row>
    <row r="8" spans="1:8" ht="12.75" customHeight="1">
      <c r="A8" s="10" t="s">
        <v>149</v>
      </c>
      <c r="B8" s="11"/>
      <c r="C8" s="83" t="s">
        <v>150</v>
      </c>
      <c r="D8" s="83"/>
      <c r="E8" s="84" t="s">
        <v>151</v>
      </c>
      <c r="F8" s="84" t="s">
        <v>152</v>
      </c>
      <c r="G8" s="93" t="s">
        <v>153</v>
      </c>
      <c r="H8" s="3"/>
    </row>
    <row r="9" spans="1:8" ht="15">
      <c r="A9" s="3" t="s">
        <v>154</v>
      </c>
      <c r="B9" s="22" t="s">
        <v>155</v>
      </c>
      <c r="C9" s="113">
        <v>0</v>
      </c>
      <c r="D9" s="87">
        <f>C9*2</f>
        <v>0</v>
      </c>
      <c r="E9" s="37">
        <f>C9*3</f>
        <v>0</v>
      </c>
      <c r="F9" s="37">
        <f>C9*4</f>
        <v>0</v>
      </c>
      <c r="G9" s="39">
        <f>C9*5</f>
        <v>0</v>
      </c>
      <c r="H9" s="3"/>
    </row>
    <row r="10" spans="1:8" ht="14.25" customHeight="1">
      <c r="A10" s="3" t="s">
        <v>156</v>
      </c>
      <c r="B10" s="22" t="s">
        <v>157</v>
      </c>
      <c r="C10" s="113">
        <v>0</v>
      </c>
      <c r="D10" s="87">
        <f>C10*2</f>
        <v>0</v>
      </c>
      <c r="E10" s="37">
        <f>C10*3</f>
        <v>0</v>
      </c>
      <c r="F10" s="37">
        <f>C10*4</f>
        <v>0</v>
      </c>
      <c r="G10" s="39">
        <f>C10*5</f>
        <v>0</v>
      </c>
      <c r="H10" s="3"/>
    </row>
    <row r="11" spans="1:8" ht="17.25" customHeight="1">
      <c r="A11" s="2" t="s">
        <v>158</v>
      </c>
      <c r="B11" s="22"/>
      <c r="C11" s="87">
        <f>SUM(C9:C10)</f>
        <v>0</v>
      </c>
      <c r="D11" s="88">
        <f>SUM(D9:D10)</f>
        <v>0</v>
      </c>
      <c r="E11" s="89">
        <f>SUM(E9:E10)</f>
        <v>0</v>
      </c>
      <c r="F11" s="89">
        <f>SUM(F9:F10)</f>
        <v>0</v>
      </c>
      <c r="G11" s="94">
        <f>SUM(G9:G10)</f>
        <v>0</v>
      </c>
      <c r="H11" s="3"/>
    </row>
    <row r="12" spans="1:8" ht="14.25" customHeight="1">
      <c r="A12" s="10" t="s">
        <v>159</v>
      </c>
      <c r="B12" s="25"/>
      <c r="C12" s="90"/>
      <c r="D12" s="90"/>
      <c r="E12" s="91"/>
      <c r="F12" s="91"/>
      <c r="G12" s="90"/>
      <c r="H12" s="3"/>
    </row>
    <row r="13" spans="1:8" ht="15">
      <c r="A13" s="3" t="s">
        <v>160</v>
      </c>
      <c r="B13" s="22" t="s">
        <v>161</v>
      </c>
      <c r="C13" s="113">
        <v>0</v>
      </c>
      <c r="D13" s="39">
        <f aca="true" t="shared" si="0" ref="D13:D23">C13*2</f>
        <v>0</v>
      </c>
      <c r="E13" s="37">
        <f aca="true" t="shared" si="1" ref="E13:E23">C13*3</f>
        <v>0</v>
      </c>
      <c r="F13" s="37">
        <f aca="true" t="shared" si="2" ref="F13:F24">C13*4</f>
        <v>0</v>
      </c>
      <c r="G13" s="39">
        <f aca="true" t="shared" si="3" ref="G13:G24">C13*5</f>
        <v>0</v>
      </c>
      <c r="H13" s="3"/>
    </row>
    <row r="14" spans="1:8" ht="15">
      <c r="A14" s="3" t="s">
        <v>162</v>
      </c>
      <c r="B14" s="22" t="s">
        <v>163</v>
      </c>
      <c r="C14" s="113">
        <v>0</v>
      </c>
      <c r="D14" s="39">
        <f t="shared" si="0"/>
        <v>0</v>
      </c>
      <c r="E14" s="37">
        <f t="shared" si="1"/>
        <v>0</v>
      </c>
      <c r="F14" s="37">
        <f t="shared" si="2"/>
        <v>0</v>
      </c>
      <c r="G14" s="39">
        <f t="shared" si="3"/>
        <v>0</v>
      </c>
      <c r="H14" s="3"/>
    </row>
    <row r="15" spans="1:8" ht="15">
      <c r="A15" s="3" t="s">
        <v>164</v>
      </c>
      <c r="B15" s="22" t="s">
        <v>165</v>
      </c>
      <c r="C15" s="113">
        <v>0</v>
      </c>
      <c r="D15" s="39">
        <f t="shared" si="0"/>
        <v>0</v>
      </c>
      <c r="E15" s="37">
        <f t="shared" si="1"/>
        <v>0</v>
      </c>
      <c r="F15" s="37">
        <f t="shared" si="2"/>
        <v>0</v>
      </c>
      <c r="G15" s="39">
        <f t="shared" si="3"/>
        <v>0</v>
      </c>
      <c r="H15" s="3"/>
    </row>
    <row r="16" spans="1:8" ht="15">
      <c r="A16" s="3" t="s">
        <v>166</v>
      </c>
      <c r="B16" s="22" t="s">
        <v>167</v>
      </c>
      <c r="C16" s="113">
        <v>0</v>
      </c>
      <c r="D16" s="39">
        <f t="shared" si="0"/>
        <v>0</v>
      </c>
      <c r="E16" s="37">
        <f t="shared" si="1"/>
        <v>0</v>
      </c>
      <c r="F16" s="37">
        <f t="shared" si="2"/>
        <v>0</v>
      </c>
      <c r="G16" s="39">
        <f t="shared" si="3"/>
        <v>0</v>
      </c>
      <c r="H16" s="3"/>
    </row>
    <row r="17" spans="1:8" ht="15">
      <c r="A17" s="3" t="s">
        <v>168</v>
      </c>
      <c r="B17" s="22" t="s">
        <v>169</v>
      </c>
      <c r="C17" s="113">
        <v>0</v>
      </c>
      <c r="D17" s="39">
        <f t="shared" si="0"/>
        <v>0</v>
      </c>
      <c r="E17" s="37">
        <f t="shared" si="1"/>
        <v>0</v>
      </c>
      <c r="F17" s="37">
        <f t="shared" si="2"/>
        <v>0</v>
      </c>
      <c r="G17" s="39">
        <f t="shared" si="3"/>
        <v>0</v>
      </c>
      <c r="H17" s="3"/>
    </row>
    <row r="18" spans="1:8" ht="15">
      <c r="A18" s="3" t="s">
        <v>170</v>
      </c>
      <c r="B18" s="22" t="s">
        <v>171</v>
      </c>
      <c r="C18" s="113">
        <v>0</v>
      </c>
      <c r="D18" s="39">
        <f t="shared" si="0"/>
        <v>0</v>
      </c>
      <c r="E18" s="37">
        <f t="shared" si="1"/>
        <v>0</v>
      </c>
      <c r="F18" s="37">
        <f t="shared" si="2"/>
        <v>0</v>
      </c>
      <c r="G18" s="39">
        <f t="shared" si="3"/>
        <v>0</v>
      </c>
      <c r="H18" s="3"/>
    </row>
    <row r="19" spans="1:8" ht="15">
      <c r="A19" s="3" t="s">
        <v>172</v>
      </c>
      <c r="B19" s="22" t="s">
        <v>173</v>
      </c>
      <c r="C19" s="113">
        <v>0</v>
      </c>
      <c r="D19" s="39">
        <f t="shared" si="0"/>
        <v>0</v>
      </c>
      <c r="E19" s="37">
        <f t="shared" si="1"/>
        <v>0</v>
      </c>
      <c r="F19" s="37">
        <f t="shared" si="2"/>
        <v>0</v>
      </c>
      <c r="G19" s="39">
        <f t="shared" si="3"/>
        <v>0</v>
      </c>
      <c r="H19" s="3"/>
    </row>
    <row r="20" spans="1:8" ht="15">
      <c r="A20" s="3" t="s">
        <v>174</v>
      </c>
      <c r="B20" s="22" t="s">
        <v>175</v>
      </c>
      <c r="C20" s="113">
        <v>0</v>
      </c>
      <c r="D20" s="39">
        <f t="shared" si="0"/>
        <v>0</v>
      </c>
      <c r="E20" s="37">
        <f t="shared" si="1"/>
        <v>0</v>
      </c>
      <c r="F20" s="37">
        <f t="shared" si="2"/>
        <v>0</v>
      </c>
      <c r="G20" s="39">
        <f t="shared" si="3"/>
        <v>0</v>
      </c>
      <c r="H20" s="3"/>
    </row>
    <row r="21" spans="1:8" ht="15">
      <c r="A21" s="3" t="s">
        <v>176</v>
      </c>
      <c r="B21" s="22" t="s">
        <v>177</v>
      </c>
      <c r="C21" s="113">
        <v>0</v>
      </c>
      <c r="D21" s="39">
        <f t="shared" si="0"/>
        <v>0</v>
      </c>
      <c r="E21" s="37">
        <f t="shared" si="1"/>
        <v>0</v>
      </c>
      <c r="F21" s="37">
        <f t="shared" si="2"/>
        <v>0</v>
      </c>
      <c r="G21" s="39">
        <f t="shared" si="3"/>
        <v>0</v>
      </c>
      <c r="H21" s="3"/>
    </row>
    <row r="22" spans="1:8" ht="15">
      <c r="A22" s="3" t="s">
        <v>178</v>
      </c>
      <c r="B22" s="22" t="s">
        <v>179</v>
      </c>
      <c r="C22" s="113">
        <v>0</v>
      </c>
      <c r="D22" s="39">
        <f t="shared" si="0"/>
        <v>0</v>
      </c>
      <c r="E22" s="37">
        <f t="shared" si="1"/>
        <v>0</v>
      </c>
      <c r="F22" s="37">
        <f t="shared" si="2"/>
        <v>0</v>
      </c>
      <c r="G22" s="39">
        <f t="shared" si="3"/>
        <v>0</v>
      </c>
      <c r="H22" s="3"/>
    </row>
    <row r="23" spans="1:8" ht="15">
      <c r="A23" s="3" t="s">
        <v>180</v>
      </c>
      <c r="B23" s="22" t="s">
        <v>181</v>
      </c>
      <c r="C23" s="113">
        <v>0</v>
      </c>
      <c r="D23" s="39">
        <f t="shared" si="0"/>
        <v>0</v>
      </c>
      <c r="E23" s="37">
        <f t="shared" si="1"/>
        <v>0</v>
      </c>
      <c r="F23" s="37">
        <f t="shared" si="2"/>
        <v>0</v>
      </c>
      <c r="G23" s="39">
        <f t="shared" si="3"/>
        <v>0</v>
      </c>
      <c r="H23" s="3"/>
    </row>
    <row r="24" spans="1:8" ht="15.75" thickBot="1">
      <c r="A24" s="2" t="s">
        <v>182</v>
      </c>
      <c r="B24" s="20"/>
      <c r="C24" s="39">
        <f>SUM(C13:C23)</f>
        <v>0</v>
      </c>
      <c r="D24" s="39">
        <f>SUM(D13:D23)</f>
        <v>0</v>
      </c>
      <c r="E24" s="37">
        <f>SUM(E13:E23)</f>
        <v>0</v>
      </c>
      <c r="F24" s="37">
        <f t="shared" si="2"/>
        <v>0</v>
      </c>
      <c r="G24" s="95">
        <f t="shared" si="3"/>
        <v>0</v>
      </c>
      <c r="H24" s="3"/>
    </row>
    <row r="25" spans="1:8" ht="25.5" customHeight="1" thickBot="1">
      <c r="A25" s="10" t="s">
        <v>183</v>
      </c>
      <c r="B25" s="20"/>
      <c r="C25" s="92">
        <f>C11+C24</f>
        <v>0</v>
      </c>
      <c r="D25" s="92">
        <f>D11+D24</f>
        <v>0</v>
      </c>
      <c r="E25" s="92">
        <f>E11+E24</f>
        <v>0</v>
      </c>
      <c r="F25" s="92">
        <f>F11+F24</f>
        <v>0</v>
      </c>
      <c r="G25" s="137">
        <f>G11+G24</f>
        <v>0</v>
      </c>
      <c r="H25" s="3"/>
    </row>
    <row r="26" spans="1:7" ht="104.25" customHeight="1">
      <c r="A26" s="152" t="s">
        <v>289</v>
      </c>
      <c r="B26" s="85"/>
      <c r="E26" s="15"/>
      <c r="F26" s="29" t="s">
        <v>184</v>
      </c>
      <c r="G26" s="27"/>
    </row>
    <row r="27" ht="18.75">
      <c r="A27" s="136" t="s">
        <v>185</v>
      </c>
    </row>
    <row r="28" spans="1:7" ht="15.75">
      <c r="A28" s="30" t="s">
        <v>186</v>
      </c>
      <c r="B28" s="30"/>
      <c r="C28" s="27"/>
      <c r="D28" s="27"/>
      <c r="E28" s="27"/>
      <c r="F28" s="27"/>
      <c r="G28" s="21"/>
    </row>
    <row r="29" spans="1:7" ht="15.75">
      <c r="A29" s="30" t="s">
        <v>187</v>
      </c>
      <c r="B29" s="31"/>
      <c r="C29" s="27"/>
      <c r="D29" s="27"/>
      <c r="E29" s="27"/>
      <c r="F29" s="27"/>
      <c r="G29" s="21"/>
    </row>
    <row r="30" spans="1:7" ht="15">
      <c r="A30" s="6" t="s">
        <v>188</v>
      </c>
      <c r="E30" s="155" t="s">
        <v>189</v>
      </c>
      <c r="F30" s="155"/>
      <c r="G30" s="155"/>
    </row>
    <row r="31" spans="1:8" ht="15">
      <c r="A31" s="2" t="s">
        <v>190</v>
      </c>
      <c r="B31" s="2" t="s">
        <v>191</v>
      </c>
      <c r="C31" s="2" t="s">
        <v>192</v>
      </c>
      <c r="D31" s="2" t="s">
        <v>193</v>
      </c>
      <c r="E31" s="2" t="s">
        <v>194</v>
      </c>
      <c r="F31" s="2" t="s">
        <v>195</v>
      </c>
      <c r="G31" s="2" t="s">
        <v>196</v>
      </c>
      <c r="H31" s="2" t="s">
        <v>197</v>
      </c>
    </row>
    <row r="32" spans="1:8" ht="11.25" customHeight="1">
      <c r="A32" s="10"/>
      <c r="B32" s="10"/>
      <c r="C32" s="84" t="s">
        <v>198</v>
      </c>
      <c r="D32" s="84"/>
      <c r="E32" s="86"/>
      <c r="F32" s="86"/>
      <c r="G32" s="86"/>
      <c r="H32" s="86"/>
    </row>
    <row r="33" spans="1:8" ht="15">
      <c r="A33" s="3" t="s">
        <v>199</v>
      </c>
      <c r="B33" s="22" t="s">
        <v>200</v>
      </c>
      <c r="C33" s="110">
        <v>0</v>
      </c>
      <c r="D33" s="114">
        <v>0</v>
      </c>
      <c r="E33" s="110">
        <v>0</v>
      </c>
      <c r="F33" s="110">
        <v>0</v>
      </c>
      <c r="G33" s="110">
        <v>0</v>
      </c>
      <c r="H33" s="100">
        <f aca="true" t="shared" si="4" ref="H33:H47">SUM(C33:G33)</f>
        <v>0</v>
      </c>
    </row>
    <row r="34" spans="1:8" ht="15">
      <c r="A34" s="3" t="s">
        <v>201</v>
      </c>
      <c r="B34" s="22" t="s">
        <v>202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00">
        <f t="shared" si="4"/>
        <v>0</v>
      </c>
    </row>
    <row r="35" spans="1:8" ht="15">
      <c r="A35" s="3" t="s">
        <v>203</v>
      </c>
      <c r="B35" s="22" t="s">
        <v>204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00">
        <f t="shared" si="4"/>
        <v>0</v>
      </c>
    </row>
    <row r="36" spans="1:8" ht="15">
      <c r="A36" s="3" t="s">
        <v>205</v>
      </c>
      <c r="B36" s="22" t="s">
        <v>206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00">
        <f t="shared" si="4"/>
        <v>0</v>
      </c>
    </row>
    <row r="37" spans="1:8" ht="15">
      <c r="A37" s="3" t="s">
        <v>207</v>
      </c>
      <c r="B37" s="22" t="s">
        <v>208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00">
        <f t="shared" si="4"/>
        <v>0</v>
      </c>
    </row>
    <row r="38" spans="1:8" ht="15">
      <c r="A38" s="3" t="s">
        <v>209</v>
      </c>
      <c r="B38" s="22" t="s">
        <v>210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00">
        <f t="shared" si="4"/>
        <v>0</v>
      </c>
    </row>
    <row r="39" spans="1:8" ht="15">
      <c r="A39" s="3" t="s">
        <v>211</v>
      </c>
      <c r="B39" s="22" t="s">
        <v>212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00">
        <f t="shared" si="4"/>
        <v>0</v>
      </c>
    </row>
    <row r="40" spans="1:8" ht="15">
      <c r="A40" s="3" t="s">
        <v>213</v>
      </c>
      <c r="B40" s="22" t="s">
        <v>214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00">
        <f t="shared" si="4"/>
        <v>0</v>
      </c>
    </row>
    <row r="41" spans="1:8" ht="15">
      <c r="A41" s="3" t="s">
        <v>215</v>
      </c>
      <c r="B41" s="22" t="s">
        <v>216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00">
        <f t="shared" si="4"/>
        <v>0</v>
      </c>
    </row>
    <row r="42" spans="1:8" ht="15">
      <c r="A42" s="3" t="s">
        <v>217</v>
      </c>
      <c r="B42" s="22" t="s">
        <v>218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00">
        <f t="shared" si="4"/>
        <v>0</v>
      </c>
    </row>
    <row r="43" spans="1:8" ht="15">
      <c r="A43" s="3" t="s">
        <v>219</v>
      </c>
      <c r="B43" s="22" t="s">
        <v>220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00">
        <f t="shared" si="4"/>
        <v>0</v>
      </c>
    </row>
    <row r="44" spans="1:8" ht="15">
      <c r="A44" s="3" t="s">
        <v>221</v>
      </c>
      <c r="B44" s="22" t="s">
        <v>222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00">
        <f t="shared" si="4"/>
        <v>0</v>
      </c>
    </row>
    <row r="45" spans="1:8" ht="15">
      <c r="A45" s="3" t="s">
        <v>223</v>
      </c>
      <c r="B45" s="22" t="s">
        <v>224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00">
        <f t="shared" si="4"/>
        <v>0</v>
      </c>
    </row>
    <row r="46" spans="1:8" ht="15">
      <c r="A46" s="3" t="s">
        <v>225</v>
      </c>
      <c r="B46" s="22" t="s">
        <v>226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00">
        <f t="shared" si="4"/>
        <v>0</v>
      </c>
    </row>
    <row r="47" spans="1:8" ht="15">
      <c r="A47" s="3" t="s">
        <v>227</v>
      </c>
      <c r="B47" s="22" t="s">
        <v>228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00">
        <f t="shared" si="4"/>
        <v>0</v>
      </c>
    </row>
    <row r="48" spans="1:8" ht="15">
      <c r="A48" s="2" t="s">
        <v>229</v>
      </c>
      <c r="B48" s="20"/>
      <c r="C48" s="92">
        <f aca="true" t="shared" si="5" ref="C48:H48">SUM(C33:C47)</f>
        <v>0</v>
      </c>
      <c r="D48" s="92">
        <f t="shared" si="5"/>
        <v>0</v>
      </c>
      <c r="E48" s="37">
        <f t="shared" si="5"/>
        <v>0</v>
      </c>
      <c r="F48" s="37">
        <f t="shared" si="5"/>
        <v>0</v>
      </c>
      <c r="G48" s="37">
        <f t="shared" si="5"/>
        <v>0</v>
      </c>
      <c r="H48" s="100">
        <f t="shared" si="5"/>
        <v>0</v>
      </c>
    </row>
    <row r="49" spans="2:8" ht="15.75" thickBot="1">
      <c r="B49" s="21"/>
      <c r="C49" s="98"/>
      <c r="D49" s="98"/>
      <c r="E49" s="97"/>
      <c r="F49" s="99"/>
      <c r="G49" s="99"/>
      <c r="H49" s="101"/>
    </row>
    <row r="50" spans="1:8" ht="19.5" thickBot="1">
      <c r="A50" s="8" t="s">
        <v>230</v>
      </c>
      <c r="B50" s="22" t="s">
        <v>231</v>
      </c>
      <c r="C50" s="92">
        <f>C48-C25</f>
        <v>0</v>
      </c>
      <c r="D50" s="92">
        <f>C48+D48-D25</f>
        <v>0</v>
      </c>
      <c r="E50" s="37">
        <f>C48+D48+E48-E25</f>
        <v>0</v>
      </c>
      <c r="F50" s="37">
        <f>C48+D48+E48+F48-F25</f>
        <v>0</v>
      </c>
      <c r="G50" s="39">
        <f>C48+D48+E48+F48+G48-G25</f>
        <v>0</v>
      </c>
      <c r="H50" s="102">
        <f>H48-H25</f>
        <v>0</v>
      </c>
    </row>
    <row r="51" ht="15">
      <c r="B51" s="115" t="s">
        <v>232</v>
      </c>
    </row>
    <row r="52" spans="1:8" ht="15">
      <c r="A52" s="28"/>
      <c r="B52" s="28"/>
      <c r="C52" s="28"/>
      <c r="D52" s="28"/>
      <c r="E52" s="28"/>
      <c r="F52" s="28"/>
      <c r="G52" s="28"/>
      <c r="H52" s="28"/>
    </row>
    <row r="53" spans="1:8" ht="15">
      <c r="A53" s="28"/>
      <c r="B53" s="28"/>
      <c r="C53" s="28"/>
      <c r="D53" s="28"/>
      <c r="E53" s="28"/>
      <c r="F53" s="28"/>
      <c r="G53" s="28"/>
      <c r="H53" s="28"/>
    </row>
    <row r="54" spans="1:8" ht="15">
      <c r="A54" s="28"/>
      <c r="B54" s="28"/>
      <c r="C54" s="28"/>
      <c r="D54" s="28"/>
      <c r="E54" s="28"/>
      <c r="F54" s="28"/>
      <c r="G54" s="28"/>
      <c r="H54" s="28"/>
    </row>
    <row r="55" spans="1:8" ht="15">
      <c r="A55" s="28"/>
      <c r="B55" s="28"/>
      <c r="C55" s="28"/>
      <c r="D55" s="28"/>
      <c r="E55" s="28"/>
      <c r="F55" s="28"/>
      <c r="G55" s="28"/>
      <c r="H55" s="28"/>
    </row>
    <row r="56" spans="1:8" ht="15">
      <c r="A56" s="28"/>
      <c r="B56" s="28"/>
      <c r="C56" s="28"/>
      <c r="D56" s="28"/>
      <c r="E56" s="28"/>
      <c r="F56" s="28"/>
      <c r="G56" s="28"/>
      <c r="H56" s="28"/>
    </row>
    <row r="57" spans="1:8" ht="15">
      <c r="A57" s="28"/>
      <c r="B57" s="28"/>
      <c r="C57" s="28"/>
      <c r="D57" s="28"/>
      <c r="E57" s="28"/>
      <c r="F57" s="28"/>
      <c r="G57" s="28"/>
      <c r="H57" s="28"/>
    </row>
  </sheetData>
  <sheetProtection/>
  <mergeCells count="2">
    <mergeCell ref="E30:G30"/>
    <mergeCell ref="D6:G6"/>
  </mergeCells>
  <hyperlinks>
    <hyperlink ref="B51" r:id="rId1" display="http://www.mcgill.ca/studentaid/awards/"/>
  </hyperlinks>
  <printOptions/>
  <pageMargins left="0.7" right="0.7" top="0.75" bottom="0.75" header="0.3" footer="0.3"/>
  <pageSetup horizontalDpi="600" verticalDpi="600" orientation="landscape" paperSize="5" r:id="rId2"/>
  <headerFooter alignWithMargins="0">
    <oddHeader>&amp;C&amp;24&amp;"Imprint MT Shadow"Le plan budgétaire de l'étudiant universitaire prudent
</oddHeader>
    <oddFooter>&amp;Cwww.mcgill.ca/studentaid/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H33"/>
  <sheetViews>
    <sheetView workbookViewId="0" topLeftCell="A2">
      <selection activeCell="B10" sqref="B10"/>
    </sheetView>
  </sheetViews>
  <sheetFormatPr defaultColWidth="11.421875" defaultRowHeight="15"/>
  <cols>
    <col min="1" max="1" width="25.421875" style="0" customWidth="1"/>
    <col min="2" max="2" width="57.57421875" style="0" customWidth="1"/>
    <col min="3" max="8" width="8.00390625" style="0" customWidth="1"/>
  </cols>
  <sheetData>
    <row r="2" spans="1:3" ht="15">
      <c r="A2" s="32" t="s">
        <v>233</v>
      </c>
      <c r="B2" s="32"/>
      <c r="C2" s="32"/>
    </row>
    <row r="3" spans="1:3" ht="15">
      <c r="A3" s="32" t="s">
        <v>234</v>
      </c>
      <c r="B3" s="32"/>
      <c r="C3" s="32"/>
    </row>
    <row r="4" ht="15">
      <c r="A4" s="1"/>
    </row>
    <row r="5" spans="1:8" ht="15">
      <c r="A5" s="2" t="s">
        <v>235</v>
      </c>
      <c r="B5" s="2" t="s">
        <v>236</v>
      </c>
      <c r="C5" s="2" t="s">
        <v>237</v>
      </c>
      <c r="D5" s="2" t="s">
        <v>238</v>
      </c>
      <c r="E5" s="2" t="s">
        <v>239</v>
      </c>
      <c r="F5" s="2" t="s">
        <v>240</v>
      </c>
      <c r="G5" s="2" t="s">
        <v>241</v>
      </c>
      <c r="H5" s="2" t="s">
        <v>242</v>
      </c>
    </row>
    <row r="6" spans="1:8" ht="15">
      <c r="A6" s="3" t="s">
        <v>243</v>
      </c>
      <c r="B6" s="36" t="s">
        <v>244</v>
      </c>
      <c r="C6" s="109"/>
      <c r="D6" s="110"/>
      <c r="E6" s="110">
        <v>0</v>
      </c>
      <c r="F6" s="110"/>
      <c r="G6" s="110"/>
      <c r="H6" s="37">
        <f>SUM(C6:G6)</f>
        <v>0</v>
      </c>
    </row>
    <row r="7" spans="1:8" ht="15">
      <c r="A7" s="3" t="s">
        <v>245</v>
      </c>
      <c r="B7" s="36" t="s">
        <v>246</v>
      </c>
      <c r="C7" s="109"/>
      <c r="D7" s="110"/>
      <c r="E7" s="110">
        <v>0</v>
      </c>
      <c r="F7" s="110"/>
      <c r="G7" s="110"/>
      <c r="H7" s="37">
        <f>SUM(C7:G7)</f>
        <v>0</v>
      </c>
    </row>
    <row r="8" spans="1:8" ht="15">
      <c r="A8" s="3" t="s">
        <v>247</v>
      </c>
      <c r="B8" s="36" t="s">
        <v>248</v>
      </c>
      <c r="C8" s="110">
        <v>0</v>
      </c>
      <c r="D8" s="110">
        <v>0</v>
      </c>
      <c r="E8" s="110">
        <v>0</v>
      </c>
      <c r="F8" s="110"/>
      <c r="G8" s="110"/>
      <c r="H8" s="37">
        <f>SUM(C8:G8)</f>
        <v>0</v>
      </c>
    </row>
    <row r="9" spans="1:8" ht="15">
      <c r="A9" s="3" t="s">
        <v>249</v>
      </c>
      <c r="B9" s="36" t="s">
        <v>250</v>
      </c>
      <c r="C9" s="110">
        <v>0</v>
      </c>
      <c r="D9" s="110">
        <v>0</v>
      </c>
      <c r="E9" s="110">
        <v>0</v>
      </c>
      <c r="F9" s="110"/>
      <c r="G9" s="110"/>
      <c r="H9" s="37">
        <f>SUM(C9:G9)</f>
        <v>0</v>
      </c>
    </row>
    <row r="10" spans="1:8" ht="15.75" thickBot="1">
      <c r="A10" s="3" t="s">
        <v>251</v>
      </c>
      <c r="B10" s="36" t="s">
        <v>252</v>
      </c>
      <c r="C10" s="110">
        <v>0</v>
      </c>
      <c r="D10" s="110"/>
      <c r="E10" s="110">
        <v>0</v>
      </c>
      <c r="F10" s="110"/>
      <c r="G10" s="110"/>
      <c r="H10" s="40">
        <f>SUM(C10:G10)</f>
        <v>0</v>
      </c>
    </row>
    <row r="11" spans="1:8" ht="15.75" thickBot="1">
      <c r="A11" s="2" t="s">
        <v>253</v>
      </c>
      <c r="B11" s="3" t="s">
        <v>254</v>
      </c>
      <c r="C11" s="37">
        <f aca="true" t="shared" si="0" ref="C11:H11">SUM(C6:C10)</f>
        <v>0</v>
      </c>
      <c r="D11" s="37">
        <f t="shared" si="0"/>
        <v>0</v>
      </c>
      <c r="E11" s="37">
        <f t="shared" si="0"/>
        <v>0</v>
      </c>
      <c r="F11" s="39">
        <f t="shared" si="0"/>
        <v>0</v>
      </c>
      <c r="G11" s="39">
        <f t="shared" si="0"/>
        <v>0</v>
      </c>
      <c r="H11" s="41">
        <f t="shared" si="0"/>
        <v>0</v>
      </c>
    </row>
    <row r="12" ht="15">
      <c r="D12" s="38" t="s">
        <v>255</v>
      </c>
    </row>
    <row r="13" ht="15.75">
      <c r="B13" s="43" t="s">
        <v>256</v>
      </c>
    </row>
    <row r="14" spans="2:5" ht="15">
      <c r="B14" s="2" t="s">
        <v>257</v>
      </c>
      <c r="C14" s="3" t="s">
        <v>258</v>
      </c>
      <c r="D14" t="s">
        <v>259</v>
      </c>
      <c r="E14" t="s">
        <v>260</v>
      </c>
    </row>
    <row r="15" spans="2:3" ht="15">
      <c r="B15" s="3" t="s">
        <v>261</v>
      </c>
      <c r="C15" s="110">
        <v>0</v>
      </c>
    </row>
    <row r="16" spans="2:3" ht="15">
      <c r="B16" s="3" t="s">
        <v>262</v>
      </c>
      <c r="C16" s="110">
        <v>0</v>
      </c>
    </row>
    <row r="17" spans="2:3" ht="15.75" thickBot="1">
      <c r="B17" s="3" t="s">
        <v>263</v>
      </c>
      <c r="C17" s="111">
        <v>0</v>
      </c>
    </row>
    <row r="18" spans="2:3" ht="15.75" thickBot="1">
      <c r="B18" s="42" t="s">
        <v>264</v>
      </c>
      <c r="C18" s="44">
        <f>SUM(C15:C17)</f>
        <v>0</v>
      </c>
    </row>
    <row r="19" ht="7.5" customHeight="1"/>
    <row r="20" spans="2:3" ht="15">
      <c r="B20" s="2" t="s">
        <v>265</v>
      </c>
      <c r="C20" s="3" t="s">
        <v>266</v>
      </c>
    </row>
    <row r="21" spans="2:3" ht="15">
      <c r="B21" s="3" t="s">
        <v>267</v>
      </c>
      <c r="C21" s="110">
        <v>0</v>
      </c>
    </row>
    <row r="22" spans="2:3" ht="15">
      <c r="B22" s="3" t="s">
        <v>268</v>
      </c>
      <c r="C22" s="110">
        <v>0</v>
      </c>
    </row>
    <row r="23" spans="2:3" ht="15" customHeight="1" thickBot="1">
      <c r="B23" s="3" t="s">
        <v>269</v>
      </c>
      <c r="C23" s="40" t="s">
        <v>270</v>
      </c>
    </row>
    <row r="24" spans="2:3" ht="15.75" thickBot="1">
      <c r="B24" s="42" t="s">
        <v>271</v>
      </c>
      <c r="C24" s="44">
        <f>SUM(C21:C23)</f>
        <v>0</v>
      </c>
    </row>
    <row r="26" spans="1:8" ht="15">
      <c r="A26" s="28" t="s">
        <v>272</v>
      </c>
      <c r="B26" s="28"/>
      <c r="C26" s="28"/>
      <c r="D26" s="28"/>
      <c r="E26" s="28"/>
      <c r="F26" s="28"/>
      <c r="G26" s="28"/>
      <c r="H26" s="28"/>
    </row>
    <row r="27" spans="1:8" ht="15">
      <c r="A27" s="28"/>
      <c r="B27" s="28"/>
      <c r="C27" s="28"/>
      <c r="D27" s="28"/>
      <c r="E27" s="28"/>
      <c r="F27" s="28"/>
      <c r="G27" s="28"/>
      <c r="H27" s="28"/>
    </row>
    <row r="28" spans="1:8" ht="15">
      <c r="A28" s="28"/>
      <c r="B28" s="28"/>
      <c r="C28" s="28"/>
      <c r="D28" s="28"/>
      <c r="E28" s="28"/>
      <c r="F28" s="28"/>
      <c r="G28" s="28"/>
      <c r="H28" s="28"/>
    </row>
    <row r="29" spans="1:8" ht="15">
      <c r="A29" s="28"/>
      <c r="B29" s="28"/>
      <c r="C29" s="28"/>
      <c r="D29" s="28"/>
      <c r="E29" s="28"/>
      <c r="F29" s="28"/>
      <c r="G29" s="28"/>
      <c r="H29" s="28"/>
    </row>
    <row r="30" spans="1:8" ht="15">
      <c r="A30" s="28"/>
      <c r="B30" s="28"/>
      <c r="C30" s="28"/>
      <c r="D30" s="28"/>
      <c r="E30" s="28"/>
      <c r="F30" s="28"/>
      <c r="G30" s="28"/>
      <c r="H30" s="28"/>
    </row>
    <row r="31" spans="1:8" ht="15">
      <c r="A31" s="28"/>
      <c r="B31" s="28"/>
      <c r="C31" s="28"/>
      <c r="D31" s="28"/>
      <c r="E31" s="28"/>
      <c r="F31" s="28"/>
      <c r="G31" s="28"/>
      <c r="H31" s="28"/>
    </row>
    <row r="32" spans="1:8" ht="15">
      <c r="A32" s="28"/>
      <c r="B32" s="28"/>
      <c r="C32" s="28"/>
      <c r="D32" s="28"/>
      <c r="E32" s="28"/>
      <c r="F32" s="28"/>
      <c r="G32" s="28"/>
      <c r="H32" s="28"/>
    </row>
    <row r="33" spans="1:8" ht="15">
      <c r="A33" s="28"/>
      <c r="B33" s="28"/>
      <c r="C33" s="28"/>
      <c r="D33" s="28"/>
      <c r="E33" s="28"/>
      <c r="F33" s="28"/>
      <c r="G33" s="28"/>
      <c r="H33" s="28"/>
    </row>
  </sheetData>
  <sheetProtection/>
  <printOptions/>
  <pageMargins left="0.17708333333333334" right="0.125" top="0.75" bottom="0.75" header="0.3" footer="0.3"/>
  <pageSetup horizontalDpi="600" verticalDpi="600" orientation="landscape" r:id="rId1"/>
  <headerFooter alignWithMargins="0">
    <oddHeader>&amp;C&amp;"Imprint MT Shadow,Regular"&amp;18Le plan de gestion de la dette de l'étudiant universitaire prudent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bshana2</dc:creator>
  <cp:keywords/>
  <dc:description/>
  <cp:lastModifiedBy>Cailey Jackson, Ms.</cp:lastModifiedBy>
  <cp:lastPrinted>2012-08-18T17:47:10Z</cp:lastPrinted>
  <dcterms:created xsi:type="dcterms:W3CDTF">2012-08-12T17:47:29Z</dcterms:created>
  <dcterms:modified xsi:type="dcterms:W3CDTF">2018-08-15T20:22:11Z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